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一" sheetId="1" r:id="rId1"/>
  </sheets>
  <definedNames>
    <definedName name="_xlnm.Print_Titles" localSheetId="0">'表一'!$3:$4</definedName>
  </definedNames>
  <calcPr fullCalcOnLoad="1"/>
</workbook>
</file>

<file path=xl/sharedStrings.xml><?xml version="1.0" encoding="utf-8"?>
<sst xmlns="http://schemas.openxmlformats.org/spreadsheetml/2006/main" count="113" uniqueCount="69">
  <si>
    <t>富源县民政局2023年度福利彩票公益金使用情况统计表</t>
  </si>
  <si>
    <t>制表单位：富源县民政局</t>
  </si>
  <si>
    <t>单位：万元</t>
  </si>
  <si>
    <t>序号</t>
  </si>
  <si>
    <t>项目年度</t>
  </si>
  <si>
    <t>文件名称</t>
  </si>
  <si>
    <t>上级文号</t>
  </si>
  <si>
    <t>资金来源</t>
  </si>
  <si>
    <t>项目名称</t>
  </si>
  <si>
    <t>项目单位</t>
  </si>
  <si>
    <t>资金额度</t>
  </si>
  <si>
    <t>资金到位情况</t>
  </si>
  <si>
    <t>资金支付情况</t>
  </si>
  <si>
    <t>资金结余情况</t>
  </si>
  <si>
    <t>资金结余原因</t>
  </si>
  <si>
    <t>项目负责人</t>
  </si>
  <si>
    <t>联系电话</t>
  </si>
  <si>
    <t>执行情况</t>
  </si>
  <si>
    <t>备注</t>
  </si>
  <si>
    <t>2023年度</t>
  </si>
  <si>
    <t>曲靖市财政局　曲靖市民政局关于提前下达2023年中央集中彩票公益金支持社会福利事业专项资金的通知（曲财社〔2022〕262号）</t>
  </si>
  <si>
    <t>曲财社〔2022〕262号</t>
  </si>
  <si>
    <t>中央</t>
  </si>
  <si>
    <t>富源县精神障碍社区康复服务</t>
  </si>
  <si>
    <t>富源县民政局</t>
  </si>
  <si>
    <t>毛兴华</t>
  </si>
  <si>
    <t>2023年精神障碍社区康复服务项目（王家屯社区、海坪社区）共服务了56户，61名精神障碍患者。并对126名精神障碍患者家属进行了家庭护理技巧培训及心理疏导。</t>
  </si>
  <si>
    <t>富源县孤儿助学</t>
  </si>
  <si>
    <t>李保辉</t>
  </si>
  <si>
    <t>2022年-2023年对全县16名孤儿发放孤儿助学资金，资金到位1万元，支出1万元。</t>
  </si>
  <si>
    <t>曲靖市财政局　曲靖市民政局关于下达2023年第一批省级福利彩票公益金的通知（曲财社〔2023〕74号）</t>
  </si>
  <si>
    <t>曲财社〔2023〕74号</t>
  </si>
  <si>
    <t>省级</t>
  </si>
  <si>
    <t>富源县事实无人抚养儿童助学</t>
  </si>
  <si>
    <t>4人未通过入学条件</t>
  </si>
  <si>
    <t>该项目资金用于2023年5名事实无人抚养儿童助学，资金到位1.8万元，资金支出1万元。</t>
  </si>
  <si>
    <t>富源县特殊困难群体火化补助</t>
  </si>
  <si>
    <t>财政部门未拨付</t>
  </si>
  <si>
    <t>晏燮</t>
  </si>
  <si>
    <t>该项目资金用于富源县特殊困难群体火化补助支出。</t>
  </si>
  <si>
    <t>富源县殡仪馆基础设施建设及设施设备购置</t>
  </si>
  <si>
    <t>项目未完成，资金未拨付</t>
  </si>
  <si>
    <t>该项目资金用于火化炉购置支出50万元、殡仪车辆购置支出25万元、冷藏柜购置支出15万元。一是火化炉土建部分已完成，待资金拨付后厂家发货安装；二是冷藏柜已和厂家签订合同，待资金拨付后发货；三是殡仪车辆购置正在申报审批。</t>
  </si>
  <si>
    <t>后所镇外后所村公益性公墓建设</t>
  </si>
  <si>
    <t>后所镇</t>
  </si>
  <si>
    <t>牛东</t>
  </si>
  <si>
    <t>该项目资金用于后所镇外后所村公益性公墓建设。公墓已建成，并投入使用。</t>
  </si>
  <si>
    <t>曲靖市财政局　曲靖市民政局关于下达2023年第二批省级福利彩票公益金的通知（曲财社〔2023〕127号）</t>
  </si>
  <si>
    <t>曲财社〔2023〕127号</t>
  </si>
  <si>
    <t>后所镇老牛场居家养老服务中心</t>
  </si>
  <si>
    <t>瞿祥</t>
  </si>
  <si>
    <t>该项目资金用于后所镇老牛场居家养老服务中心建设，资金到位80万元，支出80万元；项目已于2024年5月13日完工。</t>
  </si>
  <si>
    <t>富源县困难家庭居家适老化改造</t>
  </si>
  <si>
    <t>验收反馈问题未整改完成</t>
  </si>
  <si>
    <t>该项目资金用于后所镇190户困难家庭适老化改造，资金到位57万元，支出27万元，2023年12月完工。</t>
  </si>
  <si>
    <t>胜境养老服务中心附属设施建设补助</t>
  </si>
  <si>
    <t>胜境街道</t>
  </si>
  <si>
    <t>温翰飞</t>
  </si>
  <si>
    <t>该项目资金用于2023年曲靖市富源胜境养老服务中心围墙建设，资金到位10万元，支出10万元。</t>
  </si>
  <si>
    <t>曲靖市财政局　曲靖市民政局关于下达2023年市级福彩公益金支持老年人福利补贴的通知（曲财社〔2023〕69号）</t>
  </si>
  <si>
    <t>曲财社〔2023〕69号</t>
  </si>
  <si>
    <t>市级</t>
  </si>
  <si>
    <t>老年人福利补贴</t>
  </si>
  <si>
    <t>2023年对全县14556名80周岁以上老年人发放783.8462万元高龄补贴，其中上级补助99.52万元，资金到位99.52万元，支出99.52万元。</t>
  </si>
  <si>
    <t>曲靖市财政局　曲靖市民政局关于下达2023年市级福彩公益金的通知（曲财社〔2023〕213号）</t>
  </si>
  <si>
    <t>曲财社〔2023〕213号</t>
  </si>
  <si>
    <t>富源胜境街道养老服务中心</t>
  </si>
  <si>
    <t>该项目资金用于2023年曲靖市富源胜境养老服务中心电力建设，资金到位10万元，支出10万元。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</si>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</sst>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绩效考评指标(4.1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5">
      <selection activeCell="R9" sqref="R9"/>
    </sheetView>
  </sheetViews>
  <sheetFormatPr defaultColWidth="8.75390625" defaultRowHeight="27.75" customHeight="1"/>
  <cols>
    <col min="1" max="1" width="6.25390625" style="2" customWidth="1"/>
    <col min="2" max="2" width="10.25390625" style="1" customWidth="1"/>
    <col min="3" max="3" width="30.75390625" style="1" customWidth="1"/>
    <col min="4" max="4" width="12.75390625" style="1" customWidth="1"/>
    <col min="5" max="5" width="10.25390625" style="1" customWidth="1"/>
    <col min="6" max="6" width="18.875" style="3" customWidth="1"/>
    <col min="7" max="7" width="17.875" style="3" customWidth="1"/>
    <col min="8" max="8" width="6.375" style="3" customWidth="1"/>
    <col min="9" max="9" width="8.625" style="3" customWidth="1"/>
    <col min="10" max="12" width="8.75390625" style="3" customWidth="1"/>
    <col min="13" max="14" width="12.25390625" style="3" customWidth="1"/>
    <col min="15" max="15" width="25.625" style="3" customWidth="1"/>
    <col min="16" max="16" width="9.625" style="3" customWidth="1"/>
    <col min="17" max="40" width="9.00390625" style="2" bestFit="1" customWidth="1"/>
    <col min="41" max="16384" width="8.75390625" style="2" customWidth="1"/>
  </cols>
  <sheetData>
    <row r="1" spans="1:16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 customHeight="1">
      <c r="A2" s="5" t="s">
        <v>1</v>
      </c>
      <c r="B2" s="5"/>
      <c r="C2" s="5"/>
      <c r="D2" s="6"/>
      <c r="E2" s="6"/>
      <c r="F2" s="6"/>
      <c r="G2" s="7"/>
      <c r="H2" s="7"/>
      <c r="I2" s="7"/>
      <c r="J2" s="18"/>
      <c r="K2" s="18"/>
      <c r="L2" s="18"/>
      <c r="M2" s="18"/>
      <c r="N2" s="18"/>
      <c r="O2" s="18" t="s">
        <v>2</v>
      </c>
      <c r="P2" s="18"/>
    </row>
    <row r="3" spans="1:16" ht="39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9" t="s">
        <v>12</v>
      </c>
      <c r="K3" s="19" t="s">
        <v>13</v>
      </c>
      <c r="L3" s="9" t="s">
        <v>14</v>
      </c>
      <c r="M3" s="9" t="s">
        <v>15</v>
      </c>
      <c r="N3" s="19" t="s">
        <v>16</v>
      </c>
      <c r="O3" s="9" t="s">
        <v>17</v>
      </c>
      <c r="P3" s="9" t="s">
        <v>18</v>
      </c>
    </row>
    <row r="4" spans="1:16" ht="60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1" t="s">
        <v>23</v>
      </c>
      <c r="G4" s="12" t="s">
        <v>24</v>
      </c>
      <c r="H4" s="13">
        <v>10</v>
      </c>
      <c r="I4" s="20">
        <v>10</v>
      </c>
      <c r="J4" s="20">
        <v>10</v>
      </c>
      <c r="K4" s="20">
        <f>H4-J4</f>
        <v>0</v>
      </c>
      <c r="L4" s="12"/>
      <c r="M4" s="11" t="s">
        <v>25</v>
      </c>
      <c r="N4" s="11">
        <v>13769734599</v>
      </c>
      <c r="O4" s="11" t="s">
        <v>26</v>
      </c>
      <c r="P4" s="12"/>
    </row>
    <row r="5" spans="1:16" ht="48">
      <c r="A5" s="10">
        <v>2</v>
      </c>
      <c r="B5" s="11" t="s">
        <v>19</v>
      </c>
      <c r="C5" s="11" t="s">
        <v>20</v>
      </c>
      <c r="D5" s="12" t="s">
        <v>21</v>
      </c>
      <c r="E5" s="12" t="s">
        <v>22</v>
      </c>
      <c r="F5" s="11" t="s">
        <v>27</v>
      </c>
      <c r="G5" s="12" t="s">
        <v>24</v>
      </c>
      <c r="H5" s="13">
        <v>1</v>
      </c>
      <c r="I5" s="20">
        <v>1</v>
      </c>
      <c r="J5" s="20">
        <v>1</v>
      </c>
      <c r="K5" s="20">
        <f>H5-J5</f>
        <v>0</v>
      </c>
      <c r="L5" s="12"/>
      <c r="M5" s="11" t="s">
        <v>28</v>
      </c>
      <c r="N5" s="11">
        <v>13618705176</v>
      </c>
      <c r="O5" s="11" t="s">
        <v>29</v>
      </c>
      <c r="P5" s="12"/>
    </row>
    <row r="6" spans="1:16" ht="36">
      <c r="A6" s="10">
        <v>3</v>
      </c>
      <c r="B6" s="11" t="s">
        <v>19</v>
      </c>
      <c r="C6" s="11" t="s">
        <v>30</v>
      </c>
      <c r="D6" s="12" t="s">
        <v>31</v>
      </c>
      <c r="E6" s="12" t="s">
        <v>32</v>
      </c>
      <c r="F6" s="11" t="s">
        <v>33</v>
      </c>
      <c r="G6" s="12" t="s">
        <v>24</v>
      </c>
      <c r="H6" s="13">
        <v>1.8</v>
      </c>
      <c r="I6" s="21">
        <v>1.8</v>
      </c>
      <c r="J6" s="21">
        <v>1</v>
      </c>
      <c r="K6" s="20">
        <f>H6-J6</f>
        <v>0.8</v>
      </c>
      <c r="L6" s="12" t="s">
        <v>34</v>
      </c>
      <c r="M6" s="11" t="s">
        <v>28</v>
      </c>
      <c r="N6" s="11">
        <v>13618705176</v>
      </c>
      <c r="O6" s="11" t="s">
        <v>35</v>
      </c>
      <c r="P6" s="12"/>
    </row>
    <row r="7" spans="1:16" ht="36">
      <c r="A7" s="10">
        <v>4</v>
      </c>
      <c r="B7" s="11" t="s">
        <v>19</v>
      </c>
      <c r="C7" s="11" t="s">
        <v>30</v>
      </c>
      <c r="D7" s="12" t="s">
        <v>31</v>
      </c>
      <c r="E7" s="12" t="s">
        <v>32</v>
      </c>
      <c r="F7" s="11" t="s">
        <v>36</v>
      </c>
      <c r="G7" s="12" t="s">
        <v>24</v>
      </c>
      <c r="H7" s="13">
        <v>10</v>
      </c>
      <c r="I7" s="21"/>
      <c r="J7" s="21"/>
      <c r="K7" s="20">
        <f aca="true" t="shared" si="0" ref="K4:K14">H7-J7</f>
        <v>10</v>
      </c>
      <c r="L7" s="12" t="s">
        <v>37</v>
      </c>
      <c r="M7" s="11" t="s">
        <v>38</v>
      </c>
      <c r="N7" s="11">
        <v>13211885155</v>
      </c>
      <c r="O7" s="11" t="s">
        <v>39</v>
      </c>
      <c r="P7" s="12"/>
    </row>
    <row r="8" spans="1:16" ht="84">
      <c r="A8" s="10">
        <v>5</v>
      </c>
      <c r="B8" s="11" t="s">
        <v>19</v>
      </c>
      <c r="C8" s="11" t="s">
        <v>30</v>
      </c>
      <c r="D8" s="12" t="s">
        <v>31</v>
      </c>
      <c r="E8" s="12" t="s">
        <v>32</v>
      </c>
      <c r="F8" s="11" t="s">
        <v>40</v>
      </c>
      <c r="G8" s="12" t="s">
        <v>24</v>
      </c>
      <c r="H8" s="13">
        <v>90</v>
      </c>
      <c r="I8" s="20"/>
      <c r="J8" s="20"/>
      <c r="K8" s="20">
        <f t="shared" si="0"/>
        <v>90</v>
      </c>
      <c r="L8" s="12" t="s">
        <v>41</v>
      </c>
      <c r="M8" s="11" t="s">
        <v>38</v>
      </c>
      <c r="N8" s="11">
        <v>13211885155</v>
      </c>
      <c r="O8" s="11" t="s">
        <v>42</v>
      </c>
      <c r="P8" s="12"/>
    </row>
    <row r="9" spans="1:16" ht="36">
      <c r="A9" s="10">
        <v>6</v>
      </c>
      <c r="B9" s="11" t="s">
        <v>19</v>
      </c>
      <c r="C9" s="11" t="s">
        <v>30</v>
      </c>
      <c r="D9" s="12" t="s">
        <v>31</v>
      </c>
      <c r="E9" s="12" t="s">
        <v>32</v>
      </c>
      <c r="F9" s="11" t="s">
        <v>43</v>
      </c>
      <c r="G9" s="12" t="s">
        <v>44</v>
      </c>
      <c r="H9" s="13">
        <v>20</v>
      </c>
      <c r="I9" s="20"/>
      <c r="J9" s="20"/>
      <c r="K9" s="20">
        <f t="shared" si="0"/>
        <v>20</v>
      </c>
      <c r="L9" s="12" t="s">
        <v>37</v>
      </c>
      <c r="M9" s="11" t="s">
        <v>45</v>
      </c>
      <c r="N9" s="11">
        <v>13466106111</v>
      </c>
      <c r="O9" s="11" t="s">
        <v>46</v>
      </c>
      <c r="P9" s="12"/>
    </row>
    <row r="10" spans="1:16" ht="48">
      <c r="A10" s="10">
        <v>7</v>
      </c>
      <c r="B10" s="11" t="s">
        <v>19</v>
      </c>
      <c r="C10" s="11" t="s">
        <v>47</v>
      </c>
      <c r="D10" s="12" t="s">
        <v>48</v>
      </c>
      <c r="E10" s="12" t="s">
        <v>32</v>
      </c>
      <c r="F10" s="11" t="s">
        <v>49</v>
      </c>
      <c r="G10" s="12" t="s">
        <v>44</v>
      </c>
      <c r="H10" s="13">
        <v>80</v>
      </c>
      <c r="I10" s="20">
        <v>80</v>
      </c>
      <c r="J10" s="20">
        <v>80</v>
      </c>
      <c r="K10" s="20">
        <f t="shared" si="0"/>
        <v>0</v>
      </c>
      <c r="L10" s="12"/>
      <c r="M10" s="11" t="s">
        <v>50</v>
      </c>
      <c r="N10" s="11">
        <v>13769821789</v>
      </c>
      <c r="O10" s="11" t="s">
        <v>51</v>
      </c>
      <c r="P10" s="12"/>
    </row>
    <row r="11" spans="1:16" ht="48">
      <c r="A11" s="10">
        <v>8</v>
      </c>
      <c r="B11" s="11" t="s">
        <v>19</v>
      </c>
      <c r="C11" s="11" t="s">
        <v>47</v>
      </c>
      <c r="D11" s="12" t="s">
        <v>48</v>
      </c>
      <c r="E11" s="12" t="s">
        <v>32</v>
      </c>
      <c r="F11" s="11" t="s">
        <v>52</v>
      </c>
      <c r="G11" s="12" t="s">
        <v>24</v>
      </c>
      <c r="H11" s="13">
        <v>57</v>
      </c>
      <c r="I11" s="20">
        <v>57</v>
      </c>
      <c r="J11" s="20">
        <v>27</v>
      </c>
      <c r="K11" s="20">
        <f t="shared" si="0"/>
        <v>30</v>
      </c>
      <c r="L11" s="12" t="s">
        <v>53</v>
      </c>
      <c r="M11" s="11" t="s">
        <v>28</v>
      </c>
      <c r="N11" s="11">
        <v>13618705176</v>
      </c>
      <c r="O11" s="11" t="s">
        <v>54</v>
      </c>
      <c r="P11" s="12"/>
    </row>
    <row r="12" spans="1:16" ht="36">
      <c r="A12" s="10">
        <v>9</v>
      </c>
      <c r="B12" s="11" t="s">
        <v>19</v>
      </c>
      <c r="C12" s="11" t="s">
        <v>47</v>
      </c>
      <c r="D12" s="12" t="s">
        <v>48</v>
      </c>
      <c r="E12" s="12" t="s">
        <v>32</v>
      </c>
      <c r="F12" s="11" t="s">
        <v>55</v>
      </c>
      <c r="G12" s="12" t="s">
        <v>56</v>
      </c>
      <c r="H12" s="13">
        <v>10</v>
      </c>
      <c r="I12" s="20">
        <v>10</v>
      </c>
      <c r="J12" s="20">
        <v>10</v>
      </c>
      <c r="K12" s="20">
        <f t="shared" si="0"/>
        <v>0</v>
      </c>
      <c r="L12" s="12"/>
      <c r="M12" s="11" t="s">
        <v>57</v>
      </c>
      <c r="N12" s="11">
        <v>19995849345</v>
      </c>
      <c r="O12" s="11" t="s">
        <v>58</v>
      </c>
      <c r="P12" s="12"/>
    </row>
    <row r="13" spans="1:16" ht="60">
      <c r="A13" s="10">
        <v>10</v>
      </c>
      <c r="B13" s="11" t="s">
        <v>19</v>
      </c>
      <c r="C13" s="11" t="s">
        <v>59</v>
      </c>
      <c r="D13" s="12" t="s">
        <v>60</v>
      </c>
      <c r="E13" s="12" t="s">
        <v>61</v>
      </c>
      <c r="F13" s="11" t="s">
        <v>62</v>
      </c>
      <c r="G13" s="12" t="s">
        <v>24</v>
      </c>
      <c r="H13" s="13">
        <v>99.52</v>
      </c>
      <c r="I13" s="20">
        <v>99.52</v>
      </c>
      <c r="J13" s="20">
        <v>99.52</v>
      </c>
      <c r="K13" s="20">
        <f t="shared" si="0"/>
        <v>0</v>
      </c>
      <c r="L13" s="12"/>
      <c r="M13" s="11" t="s">
        <v>28</v>
      </c>
      <c r="N13" s="11">
        <v>13618705176</v>
      </c>
      <c r="O13" s="11" t="s">
        <v>63</v>
      </c>
      <c r="P13" s="12"/>
    </row>
    <row r="14" spans="1:16" ht="36">
      <c r="A14" s="10">
        <v>11</v>
      </c>
      <c r="B14" s="11" t="s">
        <v>19</v>
      </c>
      <c r="C14" s="11" t="s">
        <v>64</v>
      </c>
      <c r="D14" s="12" t="s">
        <v>65</v>
      </c>
      <c r="E14" s="12" t="s">
        <v>61</v>
      </c>
      <c r="F14" s="11" t="s">
        <v>66</v>
      </c>
      <c r="G14" s="12" t="s">
        <v>56</v>
      </c>
      <c r="H14" s="13">
        <v>10</v>
      </c>
      <c r="I14" s="20">
        <v>10</v>
      </c>
      <c r="J14" s="20">
        <v>10</v>
      </c>
      <c r="K14" s="20">
        <f t="shared" si="0"/>
        <v>0</v>
      </c>
      <c r="L14" s="12"/>
      <c r="M14" s="11" t="s">
        <v>57</v>
      </c>
      <c r="N14" s="11">
        <v>19995849345</v>
      </c>
      <c r="O14" s="11" t="s">
        <v>67</v>
      </c>
      <c r="P14" s="12"/>
    </row>
    <row r="15" spans="1:16" s="1" customFormat="1" ht="27.75" customHeight="1">
      <c r="A15" s="14" t="s">
        <v>68</v>
      </c>
      <c r="B15" s="15"/>
      <c r="C15" s="15"/>
      <c r="D15" s="15"/>
      <c r="E15" s="15"/>
      <c r="F15" s="15"/>
      <c r="G15" s="16"/>
      <c r="H15" s="17">
        <f>SUM(H4:H14)</f>
        <v>389.32</v>
      </c>
      <c r="I15" s="17">
        <f>SUM(I4:I14)</f>
        <v>269.32</v>
      </c>
      <c r="J15" s="17">
        <f>SUM(J4:J14)</f>
        <v>238.51999999999998</v>
      </c>
      <c r="K15" s="17">
        <f>SUM(K4:K14)</f>
        <v>150.8</v>
      </c>
      <c r="L15" s="22"/>
      <c r="M15" s="22"/>
      <c r="N15" s="22"/>
      <c r="O15" s="22"/>
      <c r="P15" s="22"/>
    </row>
  </sheetData>
  <sheetProtection/>
  <mergeCells count="4">
    <mergeCell ref="A1:P1"/>
    <mergeCell ref="A2:C2"/>
    <mergeCell ref="O2:P2"/>
    <mergeCell ref="A15:G15"/>
  </mergeCells>
  <printOptions/>
  <pageMargins left="0.19652777777777777" right="0.19652777777777777" top="0.19652777777777777" bottom="0.19652777777777777" header="0.3104166666666667" footer="0.33819444444444446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2018-06-21T03:22:49Z</cp:lastPrinted>
  <dcterms:created xsi:type="dcterms:W3CDTF">1996-12-17T01:32:42Z</dcterms:created>
  <dcterms:modified xsi:type="dcterms:W3CDTF">2024-06-25T06:54:50Z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F4A9023232DF46EC804D9E1C870A6884</vt:lpwstr>
  </property>
  <property fmtid="{D5CDD505-2E9C-101B-9397-08002B2CF9AE}" pid="5" name="KSORubyTemplate">
    <vt:lpwstr>11</vt:lpwstr>
  </property>
</Properties>
</file>