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600" windowHeight="10215" tabRatio="994" firstSheet="11" activeTab="13"/>
  </bookViews>
  <sheets>
    <sheet name="附表1 收入支出决算表" sheetId="1" r:id="rId1"/>
    <sheet name="附表2 收入决算表" sheetId="2" r:id="rId2"/>
    <sheet name="附表3 支出决算表" sheetId="3" r:id="rId3"/>
    <sheet name="附表4 财政拨款收入支出决算表" sheetId="4" r:id="rId4"/>
    <sheet name="附表5 一般公共预算财政拨款收入支出决算表" sheetId="5" r:id="rId5"/>
    <sheet name="附表6 一般公共预算财政拨款基本支出决算表" sheetId="6" r:id="rId6"/>
    <sheet name="附表7 一般公共预算财政拨款项目支出决算表" sheetId="7" r:id="rId7"/>
    <sheet name="附表8 政府性基金预算财政拨款收入支出决算表" sheetId="8" r:id="rId8"/>
    <sheet name="附表9 国有资本经营预算财政拨款收入支出决算表" sheetId="9" r:id="rId9"/>
    <sheet name="附表10 “三公”经费、行政参公单位机关运行经费情况表" sheetId="10" r:id="rId10"/>
    <sheet name="附表11 国有资产使用情况表" sheetId="11" r:id="rId11"/>
    <sheet name="附表12 部门整体支出绩效自评情况" sheetId="12" r:id="rId12"/>
    <sheet name="附表13 部门整体支出绩效自评表" sheetId="13" r:id="rId13"/>
    <sheet name="附表14 项目支出绩效自评表" sheetId="14" r:id="rId14"/>
  </sheets>
  <externalReferences>
    <externalReference r:id="rId17"/>
  </externalReferences>
  <definedNames>
    <definedName name="地区名称">#REF!</definedName>
    <definedName name="_xlnm.Print_Area" localSheetId="0">'附表1 收入支出决算表'!$A$1:$F$37</definedName>
    <definedName name="_xlnm.Print_Area" localSheetId="1">'附表2 收入决算表'!$A$1:$L$55</definedName>
    <definedName name="_xlnm.Print_Area" localSheetId="2">'附表3 支出决算表'!$A$1:$J$58</definedName>
    <definedName name="_xlnm.Print_Area" localSheetId="3">'附表4 财政拨款收入支出决算表'!$A$1:$I$40</definedName>
    <definedName name="_xlnm.Print_Area" localSheetId="4">'附表5 一般公共预算财政拨款收入支出决算表'!$A$1:$T$55</definedName>
    <definedName name="_xlnm.Print_Area" localSheetId="5">'附表6 一般公共预算财政拨款基本支出决算表'!$A$1:$I$41</definedName>
    <definedName name="_xlnm.Print_Area" localSheetId="7">'附表8 政府性基金预算财政拨款收入支出决算表'!$A$1:$T$13</definedName>
    <definedName name="_xlnm.Print_Area" localSheetId="8">'附表9 国有资本经营预算财政拨款收入支出决算表'!$A$1:$L$17</definedName>
    <definedName name="_xlnm.Print_Area" localSheetId="9">'附表10 “三公”经费、行政参公单位机关运行经费情况表'!$A$1:$E$31</definedName>
    <definedName name="_xlnm.Print_Area" localSheetId="6">'附表7 一般公共预算财政拨款项目支出决算表'!$A$1:$L$40</definedName>
    <definedName name="地区名称" localSheetId="11">#REF!</definedName>
    <definedName name="_xlnm.Print_Area" localSheetId="11">'附表12 部门整体支出绩效自评情况'!$A$1:$D$18</definedName>
    <definedName name="地区名称" localSheetId="13">#REF!</definedName>
    <definedName name="_xlnm.Print_Area" localSheetId="13">'附表14 项目支出绩效自评表'!#REF!</definedName>
    <definedName name="地区名称" localSheetId="12">#REF!</definedName>
    <definedName name="_xlnm.Print_Area" localSheetId="12">'附表13 部门整体支出绩效自评表'!$A$1:$J$32</definedName>
  </definedNames>
  <calcPr fullCalcOnLoad="1"/>
</workbook>
</file>

<file path=xl/sharedStrings.xml><?xml version="1.0" encoding="utf-8"?>
<sst xmlns="http://schemas.openxmlformats.org/spreadsheetml/2006/main" count="2801" uniqueCount="668">
  <si>
    <t>收入支出决算表</t>
  </si>
  <si>
    <t>公开01表</t>
  </si>
  <si>
    <t>部门：富源县卫生健康局</t>
  </si>
  <si>
    <t>金额单位：元</t>
  </si>
  <si>
    <t>收入</t>
  </si>
  <si>
    <t>支出</t>
  </si>
  <si>
    <t>项目</t>
  </si>
  <si>
    <t>行次</t>
  </si>
  <si>
    <t>金额</t>
  </si>
  <si>
    <t>项目(按功能分类)</t>
  </si>
  <si>
    <t>栏次</t>
  </si>
  <si>
    <t/>
  </si>
  <si>
    <t>1</t>
  </si>
  <si>
    <t>2</t>
  </si>
  <si>
    <t>一、一般公共预算财政拨款收入</t>
  </si>
  <si>
    <t>一、一般公共服务支出</t>
  </si>
  <si>
    <t>二、政府性基金预算财政拨款收入</t>
  </si>
  <si>
    <t>二、外交支出</t>
  </si>
  <si>
    <t>三、国有资本经营预算财政拨款收入</t>
  </si>
  <si>
    <t>3</t>
  </si>
  <si>
    <t>三、国防支出</t>
  </si>
  <si>
    <t>四、上级补助收入</t>
  </si>
  <si>
    <t>4</t>
  </si>
  <si>
    <t>四、公共安全支出</t>
  </si>
  <si>
    <t>五、事业收入</t>
  </si>
  <si>
    <t>5</t>
  </si>
  <si>
    <t>五、教育支出</t>
  </si>
  <si>
    <t>六、经营收入</t>
  </si>
  <si>
    <t>6</t>
  </si>
  <si>
    <t>六、科学技术支出</t>
  </si>
  <si>
    <t>七、附属单位上缴收入</t>
  </si>
  <si>
    <t>7</t>
  </si>
  <si>
    <t>七、文化旅游体育与传媒支出</t>
  </si>
  <si>
    <t>八、其他收入</t>
  </si>
  <si>
    <t>8</t>
  </si>
  <si>
    <t>八、社会保障和就业支出</t>
  </si>
  <si>
    <t>9</t>
  </si>
  <si>
    <t>九、卫生健康支出</t>
  </si>
  <si>
    <t>10</t>
  </si>
  <si>
    <t>十、节能环保支出</t>
  </si>
  <si>
    <t>11</t>
  </si>
  <si>
    <t>十一、城乡社区支出</t>
  </si>
  <si>
    <t>12</t>
  </si>
  <si>
    <t>十二、农林水支出</t>
  </si>
  <si>
    <t>13</t>
  </si>
  <si>
    <t>十三、交通运输支出</t>
  </si>
  <si>
    <t>14</t>
  </si>
  <si>
    <t>十四、资源勘探工业信息等支出</t>
  </si>
  <si>
    <t>15</t>
  </si>
  <si>
    <t>十五、商业服务业等支出</t>
  </si>
  <si>
    <t>16</t>
  </si>
  <si>
    <t>十六、金融支出</t>
  </si>
  <si>
    <t>17</t>
  </si>
  <si>
    <t>十七、援助其他地区支出</t>
  </si>
  <si>
    <t>18</t>
  </si>
  <si>
    <t>十八、自然资源海洋气象等支出</t>
  </si>
  <si>
    <t>19</t>
  </si>
  <si>
    <t>十九、住房保障支出</t>
  </si>
  <si>
    <t>20</t>
  </si>
  <si>
    <t>二十、粮油物资储备支出</t>
  </si>
  <si>
    <t>21</t>
  </si>
  <si>
    <t>二十一、国有资本经营预算支出</t>
  </si>
  <si>
    <t>22</t>
  </si>
  <si>
    <t>二十二、灾害防治及应急管理支出</t>
  </si>
  <si>
    <t>23</t>
  </si>
  <si>
    <t>二十三、其他支出</t>
  </si>
  <si>
    <t>24</t>
  </si>
  <si>
    <t>二十四、债务还本支出</t>
  </si>
  <si>
    <t>25</t>
  </si>
  <si>
    <t>二十五、债务付息支出</t>
  </si>
  <si>
    <t>26</t>
  </si>
  <si>
    <t>二十六、抗疫特别国债安排的支出</t>
  </si>
  <si>
    <t>本年收入合计</t>
  </si>
  <si>
    <t>27</t>
  </si>
  <si>
    <t>本年支出合计</t>
  </si>
  <si>
    <t xml:space="preserve">    使用非财政拨款结余</t>
  </si>
  <si>
    <t>28</t>
  </si>
  <si>
    <t>结余分配</t>
  </si>
  <si>
    <t xml:space="preserve">    年初结转和结余</t>
  </si>
  <si>
    <t>29</t>
  </si>
  <si>
    <t>年末结转和结余</t>
  </si>
  <si>
    <t>总计</t>
  </si>
  <si>
    <t>30</t>
  </si>
  <si>
    <t>注：1.本表反映部门本年度的总收支和年初、年末结转结余情况。</t>
  </si>
  <si>
    <t xml:space="preserve">    2.本套报表金额单位转换时可能存在尾数误差。    </t>
  </si>
  <si>
    <t>收入决算表</t>
  </si>
  <si>
    <t>公开02表</t>
  </si>
  <si>
    <t>财政拨款收入</t>
  </si>
  <si>
    <t>上级补助收入</t>
  </si>
  <si>
    <t>事业收入</t>
  </si>
  <si>
    <t>经营收入</t>
  </si>
  <si>
    <t>附属单位上缴收入</t>
  </si>
  <si>
    <t>其他收入</t>
  </si>
  <si>
    <t>支出功能分类
科目编码</t>
  </si>
  <si>
    <t>科目名称</t>
  </si>
  <si>
    <t>小计</t>
  </si>
  <si>
    <t>其中：教育收费</t>
  </si>
  <si>
    <t>类</t>
  </si>
  <si>
    <t>款</t>
  </si>
  <si>
    <t>项</t>
  </si>
  <si>
    <t>合计</t>
  </si>
  <si>
    <t>208</t>
  </si>
  <si>
    <t>社会保障和就业支出</t>
  </si>
  <si>
    <t>20805</t>
  </si>
  <si>
    <t>行政事业单位养老支出</t>
  </si>
  <si>
    <t>2080501</t>
  </si>
  <si>
    <t xml:space="preserve">  行政单位离退休</t>
  </si>
  <si>
    <t>2080502</t>
  </si>
  <si>
    <t xml:space="preserve">  事业单位离退休</t>
  </si>
  <si>
    <t>2080505</t>
  </si>
  <si>
    <t xml:space="preserve">  机关事业单位基本养老保险缴费支出</t>
  </si>
  <si>
    <t>2080506</t>
  </si>
  <si>
    <t xml:space="preserve">  机关事业单位职业年金缴费支出</t>
  </si>
  <si>
    <t>20808</t>
  </si>
  <si>
    <t>抚恤</t>
  </si>
  <si>
    <t>2080801</t>
  </si>
  <si>
    <t xml:space="preserve">  死亡抚恤</t>
  </si>
  <si>
    <t>210</t>
  </si>
  <si>
    <t>卫生健康支出</t>
  </si>
  <si>
    <t>21001</t>
  </si>
  <si>
    <t>卫生健康管理事务</t>
  </si>
  <si>
    <t>2100101</t>
  </si>
  <si>
    <t xml:space="preserve">  行政运行</t>
  </si>
  <si>
    <t>21002</t>
  </si>
  <si>
    <t>公立医院</t>
  </si>
  <si>
    <t>2100201</t>
  </si>
  <si>
    <t xml:space="preserve">  综合医院</t>
  </si>
  <si>
    <t>2100202</t>
  </si>
  <si>
    <t xml:space="preserve">  中医（民族）医院</t>
  </si>
  <si>
    <t>2100299</t>
  </si>
  <si>
    <t xml:space="preserve">  其他公立医院支出</t>
  </si>
  <si>
    <t>21003</t>
  </si>
  <si>
    <t>基层医疗卫生机构</t>
  </si>
  <si>
    <t>2100302</t>
  </si>
  <si>
    <t xml:space="preserve">  乡镇卫生院</t>
  </si>
  <si>
    <t>2100399</t>
  </si>
  <si>
    <t xml:space="preserve">  其他基层医疗卫生机构支出</t>
  </si>
  <si>
    <t>21004</t>
  </si>
  <si>
    <t>公共卫生</t>
  </si>
  <si>
    <t>2100401</t>
  </si>
  <si>
    <t xml:space="preserve">  疾病预防控制机构</t>
  </si>
  <si>
    <t>2100402</t>
  </si>
  <si>
    <t xml:space="preserve">  卫生监督机构</t>
  </si>
  <si>
    <t>2100403</t>
  </si>
  <si>
    <t xml:space="preserve">  妇幼保健机构</t>
  </si>
  <si>
    <t>2100408</t>
  </si>
  <si>
    <t xml:space="preserve">  基本公共卫生服务</t>
  </si>
  <si>
    <t>2100409</t>
  </si>
  <si>
    <t xml:space="preserve">  重大公共卫生服务</t>
  </si>
  <si>
    <t>2100410</t>
  </si>
  <si>
    <t xml:space="preserve">  突发公共卫生事件应急处理</t>
  </si>
  <si>
    <t>2100499</t>
  </si>
  <si>
    <t xml:space="preserve">  其他公共卫生支出</t>
  </si>
  <si>
    <t>21006</t>
  </si>
  <si>
    <t>中医药</t>
  </si>
  <si>
    <t>2100601</t>
  </si>
  <si>
    <t xml:space="preserve">  中医（民族医）药专项</t>
  </si>
  <si>
    <t>21007</t>
  </si>
  <si>
    <t>计划生育事务</t>
  </si>
  <si>
    <t>2100799</t>
  </si>
  <si>
    <t xml:space="preserve">  其他计划生育事务支出</t>
  </si>
  <si>
    <t>21011</t>
  </si>
  <si>
    <t>行政事业单位医疗</t>
  </si>
  <si>
    <t>2101101</t>
  </si>
  <si>
    <t xml:space="preserve">  行政单位医疗</t>
  </si>
  <si>
    <t>2101102</t>
  </si>
  <si>
    <t xml:space="preserve">  事业单位医疗</t>
  </si>
  <si>
    <t>2101103</t>
  </si>
  <si>
    <t xml:space="preserve">  公务员医疗补助</t>
  </si>
  <si>
    <t>2101199</t>
  </si>
  <si>
    <t xml:space="preserve">  其他行政事业单位医疗支出</t>
  </si>
  <si>
    <t>21016</t>
  </si>
  <si>
    <t>老龄卫生健康事务</t>
  </si>
  <si>
    <t>2101601</t>
  </si>
  <si>
    <t xml:space="preserve">  老龄卫生健康事务</t>
  </si>
  <si>
    <t>21099</t>
  </si>
  <si>
    <t>其他卫生健康支出</t>
  </si>
  <si>
    <t>2109999</t>
  </si>
  <si>
    <t xml:space="preserve">  其他卫生健康支出</t>
  </si>
  <si>
    <t>221</t>
  </si>
  <si>
    <t>住房保障支出</t>
  </si>
  <si>
    <t>22101</t>
  </si>
  <si>
    <t>保障性安居工程支出</t>
  </si>
  <si>
    <t>2210103</t>
  </si>
  <si>
    <t xml:space="preserve">  棚户区改造</t>
  </si>
  <si>
    <t>2210108</t>
  </si>
  <si>
    <t xml:space="preserve">  老旧小区改造</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</si>
  <si>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</si>
  <si>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</si>
  <si>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</si>
  <si>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</si>
  <si>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</si>
  <si>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</si>
  <si>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</si>
  <si>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</si>
  <si>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</si>
  <si>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</si>
  <si>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</si>
  <si>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</si>
  <si>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229</t>
  </si>
  <si>
    <t>其他支出</t>
  </si>
  <si>
    <t>22904</t>
  </si>
  <si>
    <t>其他政府性基金及对应专项债务收入安排的支出</t>
  </si>
  <si>
    <t>2290402</t>
  </si>
  <si>
    <t xml:space="preserve">  其他地方自行试点项目收益专项债券收入安排的支出</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</si>
  <si>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</si>
  <si>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</si>
  <si>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</si>
  <si>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</si>
  <si>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</si>
  <si>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</si>
  <si>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</si>
  <si>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</si>
  <si>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</si>
  <si>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</si>
  <si>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</si>
  <si>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</si>
  <si>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</si>
  <si>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</si>
  <si>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</si>
  <si>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</si>
  <si>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</si>
  <si>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31</t>
  </si>
  <si>
    <t>32</t>
  </si>
  <si>
    <t>注：本表反映部门本年度一般公共预算财政拨款、政府性基金预算财政拨款和国有资本经营预算的总收支和年初、年末结转结余情况。</t>
  </si>
  <si>
    <t>一般公共预算财政拨款收入支出决算表</t>
  </si>
  <si>
    <t>公开05表</t>
  </si>
  <si>
    <t>单位：元</t>
  </si>
  <si>
    <t>年初结转和结余</t>
  </si>
  <si>
    <t>本年收入</t>
  </si>
  <si>
    <t>本年支出</t>
  </si>
  <si>
    <t>支出功能分类科目编码</t>
  </si>
  <si>
    <t>基本支出结转</t>
  </si>
  <si>
    <t>项目支出结转和结余</t>
  </si>
  <si>
    <t>人员经费</t>
  </si>
  <si>
    <t>公用经费</t>
  </si>
  <si>
    <t>项目支出结转</t>
  </si>
  <si>
    <t>项目支出结余</t>
  </si>
  <si>
    <t>2100102</t>
  </si>
  <si>
    <t xml:space="preserve">  一般行政管理事务</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</si>
  <si>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</si>
  <si>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</si>
  <si>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</si>
  <si>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</si>
  <si>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</si>
  <si>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</si>
  <si>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</si>
  <si>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</si>
  <si>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</si>
  <si>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</si>
  <si>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</si>
  <si>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</si>
  <si>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</si>
  <si>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</si>
  <si>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</si>
  <si>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</si>
  <si>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</si>
  <si>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</si>
  <si>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</si>
  <si>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</si>
  <si>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</si>
  <si>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</si>
  <si>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</si>
  <si>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</si>
  <si>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</si>
  <si>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</si>
  <si>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</si>
  <si>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</si>
  <si>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</si>
  <si>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</si>
  <si>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</si>
  <si>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</si>
  <si>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</si>
  <si>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</si>
  <si>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</si>
  <si>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</si>
  <si>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</si>
  <si>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</si>
  <si>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</si>
  <si>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</si>
  <si>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</si>
  <si>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</si>
  <si>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</si>
  <si>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</si>
  <si>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</si>
  <si>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</si>
  <si>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</si>
  <si>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</si>
  <si>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</si>
  <si>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</si>
  <si>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</si>
  <si>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</si>
  <si>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</si>
  <si>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</si>
  <si>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</si>
  <si>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</si>
  <si>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</si>
  <si>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</si>
  <si>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</si>
  <si>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</si>
  <si>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</si>
  <si>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</si>
  <si>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</si>
  <si>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</si>
  <si>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</si>
  <si>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</si>
  <si>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</si>
  <si>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</si>
  <si>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</si>
  <si>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</si>
  <si>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</si>
  <si>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</si>
  <si>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</si>
  <si>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</si>
  <si>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</si>
  <si>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</si>
  <si>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</si>
  <si>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</si>
  <si>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</si>
  <si>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</si>
  <si>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</si>
  <si>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</si>
  <si>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</si>
  <si>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</si>
  <si>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</si>
  <si>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</si>
  <si>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</si>
  <si>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</si>
  <si>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</si>
  <si>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</si>
  <si>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</si>
  <si>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</si>
  <si>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</si>
  <si>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</si>
  <si>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</si>
  <si>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</si>
  <si>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</si>
  <si>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</si>
  <si>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</si>
  <si>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</si>
  <si>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</si>
  <si>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</si>
  <si>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</si>
  <si>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</si>
  <si>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</si>
  <si>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</si>
  <si>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</si>
  <si>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</si>
  <si>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</si>
  <si>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</si>
  <si>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</si>
  <si>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</si>
  <si>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</si>
  <si>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</si>
  <si>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</si>
  <si>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</si>
  <si>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</si>
  <si>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</si>
  <si>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</si>
  <si>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</si>
  <si>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</si>
  <si>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</si>
  <si>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</si>
  <si>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</si>
  <si>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</si>
  <si>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</si>
  <si>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</si>
  <si>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</si>
  <si>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</si>
  <si>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</si>
  <si>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</si>
  <si>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</si>
  <si>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</si>
  <si>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</si>
  <si>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</si>
  <si>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</si>
  <si>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</si>
  <si>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</si>
  <si>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</si>
  <si>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</si>
  <si>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</si>
  <si>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</si>
  <si>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</si>
  <si>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</si>
  <si>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</si>
  <si>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</si>
  <si>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30310</t>
  </si>
  <si>
    <t xml:space="preserve">  个人农业生产补贴</t>
  </si>
  <si>
    <t>30231</t>
  </si>
  <si>
    <t xml:space="preserve">  公务用车运行维护费</t>
  </si>
  <si>
    <t>39907</t>
  </si>
  <si>
    <t xml:space="preserve">  国家赔偿费用支出</t>
  </si>
  <si>
    <t>30311</t>
  </si>
  <si>
    <t xml:space="preserve">  代缴社会保险费</t>
  </si>
  <si>
    <t>30239</t>
  </si>
  <si>
    <t xml:space="preserve">  其他交通费用</t>
  </si>
  <si>
    <t>39908</t>
  </si>
  <si>
    <t xml:space="preserve">  对民间非营利组织和群众性自治组织补贴</t>
  </si>
  <si>
    <t>30399</t>
  </si>
  <si>
    <t xml:space="preserve">  其他个人和家庭的补助支出</t>
  </si>
  <si>
    <t>30240</t>
  </si>
  <si>
    <t xml:space="preserve">  税金及附加费用</t>
  </si>
  <si>
    <t>39909</t>
  </si>
  <si>
    <t xml:space="preserve">  经常性赠与</t>
  </si>
  <si>
    <t>30299</t>
  </si>
  <si>
    <t xml:space="preserve">  其他商品和服务支出</t>
  </si>
  <si>
    <t>39910</t>
  </si>
  <si>
    <t xml:space="preserve">  资本性赠与</t>
  </si>
  <si>
    <t>307</t>
  </si>
  <si>
    <t>债务利息及费用支出</t>
  </si>
  <si>
    <t>39999</t>
  </si>
  <si>
    <t xml:space="preserve">  其他支出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</si>
  <si>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</si>
  <si>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</si>
  <si>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</si>
  <si>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</si>
  <si>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</si>
  <si>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</si>
  <si>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</si>
  <si>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</si>
  <si>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</si>
  <si>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</si>
  <si>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</si>
  <si>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一般公共预算财政拨款项目支出决算表</t>
  </si>
  <si>
    <t>公开07表</t>
  </si>
  <si>
    <t>88,777.00</t>
  </si>
  <si>
    <t>30901</t>
  </si>
  <si>
    <t>31101</t>
  </si>
  <si>
    <t>33,863.00</t>
  </si>
  <si>
    <t>30902</t>
  </si>
  <si>
    <t>31199</t>
  </si>
  <si>
    <t>30903</t>
  </si>
  <si>
    <t>30905</t>
  </si>
  <si>
    <t>30906</t>
  </si>
  <si>
    <t>10,000.00</t>
  </si>
  <si>
    <t>30907</t>
  </si>
  <si>
    <t>30908</t>
  </si>
  <si>
    <t>30913</t>
  </si>
  <si>
    <t>30919</t>
  </si>
  <si>
    <t>313</t>
  </si>
  <si>
    <t>对社会保障基金补助</t>
  </si>
  <si>
    <t>20921</t>
  </si>
  <si>
    <t>31302</t>
  </si>
  <si>
    <t xml:space="preserve">  对社会保险基金补助</t>
  </si>
  <si>
    <t>30922</t>
  </si>
  <si>
    <t>31303</t>
  </si>
  <si>
    <t xml:space="preserve">  补充全国社会保障基金</t>
  </si>
  <si>
    <t>135,047.00</t>
  </si>
  <si>
    <t>30999</t>
  </si>
  <si>
    <t xml:space="preserve">  其他基本建设支出</t>
  </si>
  <si>
    <t>31304</t>
  </si>
  <si>
    <t xml:space="preserve">  对机关事业单位职业年金的补助</t>
  </si>
  <si>
    <t>6,106,856.00</t>
  </si>
  <si>
    <t>2,000,000.00</t>
  </si>
  <si>
    <t>6,016.00</t>
  </si>
  <si>
    <t>29,900.00</t>
  </si>
  <si>
    <t>3,026,956.00</t>
  </si>
  <si>
    <t>4,158,926.34</t>
  </si>
  <si>
    <t>1,050,000.00</t>
  </si>
  <si>
    <t>8,705,463.07</t>
  </si>
  <si>
    <t>2,440,401.00</t>
  </si>
  <si>
    <t>90,000.00</t>
  </si>
  <si>
    <t>44,220.00</t>
  </si>
  <si>
    <t xml:space="preserve">  其他对个人和家庭的补助</t>
  </si>
  <si>
    <t>21,819,569.41</t>
  </si>
  <si>
    <t>注：本表反映部门本年度一般公共预算财政拨款项目支出经济分类支出情况。</t>
  </si>
  <si>
    <t>政府性基金预算财政拨款收入支出决算表</t>
  </si>
  <si>
    <t>公开08表</t>
  </si>
  <si>
    <t>项目支出
结余</t>
  </si>
  <si>
    <t>注：本表反映部门本年度政府性基金预算财政拨款的收支和年初、年末结转结余情况。</t>
  </si>
  <si>
    <t>国有资本经营预算财政拨款收入支出决算表</t>
  </si>
  <si>
    <t>公开09表</t>
  </si>
  <si>
    <t>结转</t>
  </si>
  <si>
    <t>结余</t>
  </si>
  <si>
    <t>注：1.本表反映部门本年度国有资本经营预算财政拨款的收支和年初、年末结转结余情况。
    2.本部门2022年度无国有资本经营预算财政拨款收入，《国有资本经营预算财政拨款收入支出决算表》为空表。</t>
  </si>
  <si>
    <t>“三公”经费、行政参公单位机关运行经费情况表</t>
  </si>
  <si>
    <t>公开10表</t>
  </si>
  <si>
    <t>项  目</t>
  </si>
  <si>
    <t>预算数</t>
  </si>
  <si>
    <t>全年预算数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</si>
  <si>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</si>
  <si>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</si>
  <si>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</si>
  <si>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</si>
  <si>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</si>
  <si>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</si>
  <si>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</si>
  <si>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</si>
  <si>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</si>
  <si>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</si>
  <si>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</si>
  <si>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</si>
  <si>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</si>
  <si>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</si>
  <si>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</si>
  <si>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</si>
  <si>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</si>
  <si>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</si>
  <si>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</si>
  <si>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</si>
  <si>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</si>
  <si>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</si>
  <si>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</si>
  <si>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</si>
  <si>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</si>
  <si>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</si>
  <si>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</si>
  <si>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r>
      <t>注：1．“三公”经费为单位使用一般公共预算财政拨款安排的支出，包括当年一般公共预算财政拨款和以前年度一般公共预算财政拨款结转结余资金安排的实际支出。</t>
    </r>
    <r>
      <rPr>
        <sz val="11"/>
        <rFont val="宋体"/>
        <family val="0"/>
      </rPr>
      <t>“三公”经费相关统计数是指使用一般公共预算财政拨款负担费用的相关批次、人次及车辆情况。</t>
    </r>
  </si>
  <si>
    <t xml:space="preserve">    2．“机关运行经费”填列行政单位和参照公务员法管理的事业单位财政拨款基本支出中的公用经费支出。</t>
  </si>
  <si>
    <t>国有资产使用情况表</t>
  </si>
  <si>
    <t>公开11表</t>
  </si>
  <si>
    <t>资产总额</t>
  </si>
  <si>
    <t>流动资产</t>
  </si>
  <si>
    <t>固定资产</t>
  </si>
  <si>
    <t>对外投资/有价证券</t>
  </si>
  <si>
    <t>在建工程</t>
  </si>
  <si>
    <t>无形资产</t>
  </si>
  <si>
    <t>其他资产</t>
  </si>
  <si>
    <t>房屋构筑物</t>
  </si>
  <si>
    <t>车辆</t>
  </si>
  <si>
    <t>单价200万以上大型设备</t>
  </si>
  <si>
    <t>其他固定资产</t>
  </si>
  <si>
    <t>注：1.资产总额＝流动资产＋固定资产＋对外投资／有价证券＋在建工程＋无形资产＋其他资产；
    2.固定资产＝房屋构筑物＋车辆＋单价200万元以上大型设备＋其他固定资产；
    3.填报金额为资产“账面原值”。</t>
  </si>
  <si>
    <r>
      <t>2022年度</t>
    </r>
    <r>
      <rPr>
        <b/>
        <sz val="18"/>
        <rFont val="宋体"/>
        <family val="0"/>
      </rPr>
      <t>部门整体支出绩效自评情况</t>
    </r>
  </si>
  <si>
    <t>公开12表</t>
  </si>
  <si>
    <t>一、部门基本情况</t>
  </si>
  <si>
    <t>（一）部门概况</t>
  </si>
  <si>
    <t>富源县卫生健康委员局是曲靖市人民政府工作部门，为正科级单位，加挂富源县中医院管理局、富源县防治艾滋病局牌子。机构改革后，富源县卫生健康局会承担原富源县卫生和计划局及富源县老龄工作委员会日常工作。</t>
  </si>
  <si>
    <t>（二）部门绩效目标的设立情况</t>
  </si>
  <si>
    <t>以习近平新时代中国特色社会主义思想为指导，深入贯彻落实党的十九届四中全会精神和中央经济工作会议精神，全面落实新时期卫生与健康工作方针，坚持以人民健康为中心，持续深化医药卫生体制改革，提高医疗卫生服务能力，推进区域医疗卫生中心建设，深入实施健康中国行动，强化公共卫生服务，预防控制重大疾病，打好健康脱贫攻坚战，发展健康产业，深化卫生健康服务领域的市场化改革，补齐“一老一小”健康服务短板，着力构建医、防、康、护、养融合发展的整合型卫生健康服务体系。</t>
  </si>
  <si>
    <t>（三）部门整体收支情况</t>
  </si>
  <si>
    <t>2022年度总收入747,965,563.78元，2022年度支出合计898,770,999.13元，其中：基本支出732,706,093.62元，项目支出166,064,905.51元。</t>
  </si>
  <si>
    <t>（四）部门预算管理制度建设情况</t>
  </si>
  <si>
    <t>为了提高项目预算管理水平，市卫健委制定了为进一步加强绩效管理水平，强化支出责任，提升财政资金使用效益，不断完善内部绩效管理制度建设，严格参照国家卫健委及省卫健委下发的各专项资金管理办法制定本部门绩效管理办法。根据机构改革后的部门职能职责修改和完善了单位的财务管理等各项规章制度，严格按照文件规定和要求管理本部门项目资金使用情况，对项目库的建立、项目的申报及预算编制程序、职责划分做了详细规定，成立预算编制领导小组负责预算编制的具体工作。</t>
  </si>
  <si>
    <t>（五）严控“三公经费”支出情况</t>
  </si>
  <si>
    <t>富源县卫健局2022年“三公”经费总额为400,539.86元，其中公务用车运行维护费为117,899.30元；公务接待费为282,640.56元，公务接待211批次、共3176人，无因公出国境的情况。</t>
  </si>
  <si>
    <t>二、绩效自评工作情况</t>
  </si>
  <si>
    <t>（一）绩效自评的目的</t>
  </si>
  <si>
    <t>通过对财政支岀项目的立项情况、资金使用情况、项目实施管理情况、项目绩效表现情况自我评价，了解资金使用是否达到了预期目标、资金管理是否规范、资金使用是否有效，检验资金支岀效率和效果，分析存在的问题及原因，及时总结经验，改进管理措施，不断增强和落实绩效管理责任，完善工作机制，有效提高资金管理水平和使用效益。进一步完善内部绩效管理制度建设，加强绩效管理水平，强化支出责任，提升财政资金使用效益。</t>
  </si>
  <si>
    <t>（二）自评组织过程</t>
  </si>
  <si>
    <t>1.前期准备</t>
  </si>
  <si>
    <t>根据中央、省和、市和县委、县政府对财政资金全面实施绩效管理的工作要求，按照各级《项目支出绩效评价管理办法》的规定，富源县卫健局成立由主要领导担任组长、分管领导任副组长，各业务科室负责人为成员的绩效评价领导小组和办公室，统一安排部署2022年度绩效评价工作。</t>
  </si>
  <si>
    <t>2.组织实施</t>
  </si>
  <si>
    <t>绩效自评由绩效评价领导小组办公室牵头，围绕2022年度确定的重点工作目标及县财政局2022年度绩效工作的要求，梳理各项工作的完成情况，制定整体支出绩效评价指标，汇总分析单位整体支出绩效情况，撰写部门整体支出绩效自评报告。根据自评情况，查找单位在预算执行过程中存在的问题，并有针对性地采取整改措施。委承担项目的业务科室负责对项目建设、方案等实施和开展有效的检查、监管、督促等 整改资料，项目工作完成及时性和质量等情况，项目工作实施直接产生的社会、经济、政治效益等绩效评价工作。</t>
  </si>
  <si>
    <t>三、评价情况分析及综合评价结论</t>
  </si>
  <si>
    <t>县卫健委2022年设立的绩效目标符合国家法律法规、国民经济和社会发展总体规划，符合部门“三定”方案确定的职能职责，符合部门中长期实施规划。绩效指标清晰、可量化，与部门年度任务数相对应，与预算资金相匹配。预算配置科学合理，预算执行积极有效，预算管理透明规范，资金管理安全高效，职责履行目标完成、质量达标，履职效益较好。2022年度严格执行财经制度和管理规定，按时完成预算 执行进度，严格控制、合理利用各项经费，鼓励合法合规的经费开支，按要求进行预算管理，不断完善资产管理制度，努力提高国有资产使用效益。</t>
  </si>
  <si>
    <t>四、存在的问题和整改情况</t>
  </si>
  <si>
    <t>（一）各相关科室、各项目单位对绩效评价工作的重要性认识有待进一步提高。（二）项目支出绩效评价指标体系不完善，给考核评价及评分工作带来一定的困难。（三）在绩效指标完成情况填报工作中，财政支岀多个子项目合并为一个主项目时存在一定困难。</t>
  </si>
  <si>
    <t>五、绩效自评结果应用</t>
  </si>
  <si>
    <t>通过整体支出绩效自评，一是增强了各项目单位的绩效评价主体责任意识；二是制定了部门绩效管理办法及项目工作实施方案，建立了长效机制；三是促进各单位规范使用项目资金；四是绩效评价结果作为分配省级财政预算项目资金的重要依据。基本药物管理全面加强。一是全市基本药物实现了省级平台统一采购、配送、结算，全面落实了药品零差率销售。二是分级诊疗扎实推进。按照分级诊疗工作相关要求，优化了双向转诊工作制度及转诊流程，积极加强上下级医疗机构联系,着力提高转诊会诊质量和效率，全面推进双向转诊工作。充分发挥好市人民医院等市直公立医院优势资源与技术力量，市第一人民医院先后多家乡镇卫生院建立医疗协作关系，切实提高基层医疗机构的业务水平，有效解决基层医疗机构技术力量薄弱、诊断能力不足问题。三是全面完成乡镇卫生院医疗服务价格调整工作。在国家医改综合效果评价复核中， 我市医改工作得到充分肯定。 重大公共卫生安全保障有力。一是疾病防控措施得力。切实加强了 H7N9人禽流感、霍乱、狂犬病、手足口病、结核病等重点传染病防治工作，加大学校结核病防控和新生肺结核筛查力度。二是重大疫情处置有力。市辖区内发生的食源性疾病事件，我部门及时对其进行了卫生处理跟流调工作,并在规定时间内进行了网路直报。基本公共卫生服务扎实推进。一是强化居民健康管理。建立居民健康档案，对65岁以上老年人进行了体检，对高血压患者和糖尿病患者以及精神病患者进行了随访管理，对结核病患者进行免费治疗和随访管理，对孕产妇进行健康管理，对儿童进行了体检，所有资料全部归档并录入电脑。二是强化服务团队管理。对全市公卫办人员进行了《国家基本公共卫生服务规范（第三版）》培训。三是强化健康宣传教育。在安化电视台、安化广播台进行基本公共卫生服务项目知识宣传。四是强化家庭医生签约服务。对全市贫困人口、高血压等4种慢性病患者、残疾人、计划生育特殊家庭以及 城乡低保五保人口进行家</t>
  </si>
  <si>
    <t>六、主要经验及做法</t>
  </si>
  <si>
    <t>（一）开拓思路，狠抓预算执行。一是为保证预算资金使用效益，对所有项目资金实行从申报到执行结束的全过程管理；二是建立考核评价机制，将预算执行进度纳入对各单位的责任目标考核中；三是不定期召开预算执行进度通报会,分析预算执行中存在的问题，对项目资金结余原因进行逐项分析，加快项目预算执行；四是定期汇总存量资金使用情况，项目资金使用进度，通报预算执行进度，并对做好预算管理工作提岀具体要求。（二）齐抓共管，提高执行质量。我局采取多种切实有效的方法提高预算执行进度和项目管理水平，要求各业务处室局也从业务管理的角度，采取了各种措施推进预算执行。经费下达后，及时制定项目实施方案，明晰经费使用内容和范围，督促各项目单位加快经费执行进度。涉及物资采购的，提前组织专家论证并提出设备、物资参数，一旦经费下达就可立即进入政府采购程序，加快了采购进度。（三）建立机制，落实资金监管。为加强资金监管力度，保障我市卫生经济工作的健康发展，我局按照《云南省卫生厅关于进一步加强卫生资金监管工作机制的意见》，要求全县卫生健康单位严格落实规范财务运行机制、健全内部控制机制、强化监督检查机制、落实责任追究机制、建立学习培训机制和上报备案机制。开展对各县（区）及直属单位的财务收支、基本建设、专项资金使用的审计督查工作，确保资金使用安全有效。（四）重视绩效，逐步规范绩效评价工作。2020年，我委进一步加强绩效管理，强化支岀责任，提升财政资金使用效益，对所有2020年县级财政安排的项目资金开展了绩效自评。</t>
  </si>
  <si>
    <t>七、其他需说明的情况</t>
  </si>
  <si>
    <t>无</t>
  </si>
  <si>
    <t>备注：涉密部门和涉密信息按保密规定不公开。</t>
  </si>
  <si>
    <t>2022年度部门整体支出绩效自评表</t>
  </si>
  <si>
    <t>公开13表</t>
  </si>
  <si>
    <t>部门名称</t>
  </si>
  <si>
    <t>富源县卫生健康局</t>
  </si>
  <si>
    <t>内容</t>
  </si>
  <si>
    <t>说明</t>
  </si>
  <si>
    <t>部门总体目标</t>
  </si>
  <si>
    <t>部门职责</t>
  </si>
  <si>
    <t>（一）贯彻执行国家和省、市有关卫生健康事业发展的法律法规和方针政策，拟订卫生健康事业发展规划计划并组织实施。统筹规划卫生健康资源配置，指导区域卫生健康规划的编制和实施。加强卫生健康人才队伍建设。组织实施推进卫生健康基本公共服务均等化、普惠化、便捷化和公共资源向基层延伸等政策措施。
（二）协调推进深化医药卫生体制改革，研究提出深化医药卫生体制改革的建议。组织深化公立医院综合改革，推进管办分离，健全现代医院管理制度，制定并组织实施推动卫生健康公共服务提供主体多元化、提供方式多样化的政策措施，提出医疗服务价格政策的建议。
（三）制定并组织落实疾病预防控制规划以及严重危害人民健康公共卫生问题的干预措施。负责卫生应急工作，组织指导突发公共卫生事件的预防控制和各类突发公共事件的医疗卫生救援。
（四）组织拟订并协调落实应对人口老龄化政策措施，负责推进老年健康服务体系建设和医养结合工作。
（五）贯彻落实国家药物政策和国家基本药物制度，开展药品使用监测、临床综合评价和短缺药品预警，提出药品价格政策和县内药品生产鼓励扶持政策的建议；组织开展食品安全风险监测评估，食品安全企业标准备案工作。
（六）负责职责范围内的职业卫生、放射卫生、环境卫生、学校卫生、公共场所卫生、饮用水卫生等公共卫生的监督管理，负责传染病防治监督，健全卫生健康综合监督体系；牵头《烟草控制框架公约》履约工作。
（七）制定医疗机构、医疗服务行业管理办法并监督实施，建立医疗服务评价和监督管理体系；会同有关部门贯彻执行卫生健康专业技术人员资格标准。制定并组织实施医疗服务规范、标准和卫生健康专业技术人员执业规则、服务规范。
（八）贯彻落实国家和省、市生育政策，负责计划生育管理和服务工作，开展人口监测预警，研究提出人口与家庭发展有关政策建议。
（九）指导基层卫生健康工作，指导基层医疗卫生、妇幼健康服务体系和全科医生队伍建设。推进卫生健康科技创新发展。
（十）贯彻落实国家和省、市中医药法律法规、规章政策。拟订中医药发展总体规划和目标，负责综合管理中医（含中西医结合、民族医，下同）医疗、教育、科研、文化建设、对外交流合作等工作。参与拟订中医药产业发展规划。
（十一）建立健全艾滋病防治工作机制，加强宣传教育，采取行为干预和关怀救助等措施，综合防治艾滋病。</t>
  </si>
  <si>
    <t>根据三定方案归纳</t>
  </si>
  <si>
    <t>总体绩效目标</t>
  </si>
  <si>
    <t>加快支出进度，保障国家基本公共卫生服务项目顺利开展，全面提升基层中医药服务能力建设。社区卫生服务机构、乡镇卫生院、村卫生室等基层医疗卫生机构将实施国家基本公卫卫生服务项目作为重要职能，服务覆盖面不断扩大，服务数量稳步提高，成为促进基本公共卫生服务均等化的有力保障；扩大国家免疫规划、艾滋病防治、结核病防治、吸血虫及包虫病防治、精神卫生与慢性非传染性疾病防治等工作，最大限度发现感染者和病人，有效控制传播，降低病人新发感染率和病死率，减少对这类病人的歧视，提高感染者和病人的生存质量 ；加快支出进度，推进我市实施基本药物制度和基层医疗卫生机构综合改革，建立健全多渠道补偿机制。</t>
  </si>
  <si>
    <t>根据部门职责，中长期规划，省委，省政府要求归纳</t>
  </si>
  <si>
    <t>一、部门年度目标</t>
  </si>
  <si>
    <t>财年</t>
  </si>
  <si>
    <t>目标</t>
  </si>
  <si>
    <t>实际完成情况</t>
  </si>
  <si>
    <t>2022</t>
  </si>
  <si>
    <t>完成目标绩效</t>
  </si>
  <si>
    <t>2023</t>
  </si>
  <si>
    <t>---</t>
  </si>
  <si>
    <t>2024</t>
  </si>
  <si>
    <t>二、部门年度重点工作任务</t>
  </si>
  <si>
    <t>任务名称</t>
  </si>
  <si>
    <t>项目级次</t>
  </si>
  <si>
    <t>主要内容</t>
  </si>
  <si>
    <t>批复金额（万元）</t>
  </si>
  <si>
    <t>实际支出金额
（万元）</t>
  </si>
  <si>
    <t>预算执行率</t>
  </si>
  <si>
    <t>预算执行偏低原因及改进措施</t>
  </si>
  <si>
    <t>总额</t>
  </si>
  <si>
    <t>财政拨款</t>
  </si>
  <si>
    <t>其他资金</t>
  </si>
  <si>
    <t>富源县卫生健康局部门职能职责</t>
  </si>
  <si>
    <t>本级</t>
  </si>
  <si>
    <t>（一）贯彻执行国家和省、市有关卫生健康事业发展的法律法规和方针政策，拟订卫生健康事业发展规划计划并组织实施。统筹规划卫生健康资源配置，指导区域卫生健康规划的编制和实施。加强卫生健康人才队伍建设。组织实施推进卫生健康基本公共服务均等化、普惠化、便捷化和公共资源向基层延伸等政策措施。（二）协调推进深化医药卫生体制改革，研究提出深化医药卫生体制改革的建议。组织深化公立医院综合改革，推进管办分离，健全现代医院管理制度，制定并组织实施推动卫生健康公共服务提供主体多元化、提供方式多样化的政策措施，提出医疗服务价格政策的建议。（三）制定并组织落实疾病预防控制规划以及严重危害人民健康公共卫生问题的干预措施。负责卫生应急工作，组织指导突发公共卫生事件的预防控制和各类突发公共事件的医疗卫生救援。（四）组织拟订并协调落实应对人口老龄化政策措施，负责推进老年健康服务体系建设和医养结合工作。（五）贯彻落实国家药物政策和国家基本药物制度，开展药品使用监测、临床综合评价和短缺药品预警，提出药品价格政策和县内药品生产鼓励扶持政策的建议；组织开展食品安全风险监测评估，食品安全企业标准备案工作。（六）负责职责范围内的职业卫生、放射卫生、环境卫生、学校卫生、公共场所卫生、饮用水卫生等公共卫生的监督管理，负责传染病防治监督，健全卫生健康综合监督体系；牵头《烟草控制框架公约》履约工作。（七）制定医疗机构、医疗服务行业管理办法并监督实施，建立医疗服务评价和监督管理体系；会同有关部门贯彻执行卫生健康专业技术人员资格标准。制定并组织实施医疗服务规范、标准和卫生健康专业技术人员执业规则、服务规范。（八）贯彻落实国家和省、市生育政策，负责计划生育管理和服务工作，开展人口监测预警，研究提出人口与家庭发展有关政策建议。（九）指导基层卫生健康工作，指导基层医疗卫生、妇幼健康服务体系和全科医生队伍建设。推进卫生健康科技创新发展。（十）贯彻落实国家和省、市中医药法律法规、规章政策。拟订中医药发展总体规划和目标，负责综合管理中医（含中西医结合、民族医，下同）医疗、教育、科研、文化建设、对外交流合作等工作。参与拟订中医药产业发展规划。（十一）建立健全艾滋病防治工作机制，加强宣传教育，采取行为干预和关怀救助等措施，综合防治艾滋病。</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</si>
  <si>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</si>
  <si>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</si>
  <si>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</si>
  <si>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</si>
  <si>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</si>
  <si>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</si>
  <si>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</si>
  <si>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</si>
  <si>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</si>
  <si>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</si>
  <si>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</si>
  <si>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基本公共卫生服务经费补助人数</t>
  </si>
  <si>
    <t xml:space="preserve">＝
＞
＜
≥
≤
</t>
  </si>
  <si>
    <t>人</t>
  </si>
  <si>
    <t>无偏差原因及改进措施</t>
  </si>
  <si>
    <t>城乡居民健康档案率</t>
  </si>
  <si>
    <t>%</t>
  </si>
  <si>
    <t>实施基本药物制度覆盖率</t>
  </si>
  <si>
    <t>质量指标</t>
  </si>
  <si>
    <t>公立医院服务能力</t>
  </si>
  <si>
    <t>得到提升</t>
  </si>
  <si>
    <t>年</t>
  </si>
  <si>
    <t>有所提高</t>
  </si>
  <si>
    <t>社会效益
指标</t>
  </si>
  <si>
    <t>县乡村卫生人才业务能力水平</t>
  </si>
  <si>
    <t>明显提高</t>
  </si>
  <si>
    <t>显著提高</t>
  </si>
  <si>
    <t>扩大国家免疫规划、艾滋病防治、吸血虫及包虫病防治、精神卫生与慢性非传染性疾病防治等工作、最大限度发现感染者和病人，有效控制传播，降低病人新发感染率和病死率</t>
  </si>
  <si>
    <t>可持续影响
指标</t>
  </si>
  <si>
    <t>公共卫生均等化提高</t>
  </si>
  <si>
    <t>中长期</t>
  </si>
  <si>
    <t>满意度指标</t>
  </si>
  <si>
    <t>服务对象满意度指标等</t>
  </si>
  <si>
    <t>受益者满意度</t>
  </si>
  <si>
    <t>其他需说明事项</t>
  </si>
  <si>
    <t>备注：</t>
  </si>
  <si>
    <t>1.涉密部门和涉密信息按保密规定不公开。</t>
  </si>
  <si>
    <t>2.一级指标包含产出指标、效益指标、满意度指标，二级指标和三级指标根据项目实际情况设置。</t>
  </si>
  <si>
    <t>3.财政拨款=当年财政拨款+上年结转资金。</t>
  </si>
  <si>
    <t>2022年度项目支出绩效自评表</t>
  </si>
  <si>
    <t>公开14表</t>
  </si>
  <si>
    <t>项目名称</t>
  </si>
  <si>
    <t>2020-2021年医疗卫生事业发展三年行动计划</t>
  </si>
  <si>
    <t>主管部门</t>
  </si>
  <si>
    <t>实施单位</t>
  </si>
  <si>
    <t>项目资金
（万元）</t>
  </si>
  <si>
    <t>年初预算数</t>
  </si>
  <si>
    <t>全年执行数</t>
  </si>
  <si>
    <t>分值</t>
  </si>
  <si>
    <t>执行率</t>
  </si>
  <si>
    <t>得分</t>
  </si>
  <si>
    <t>年度资金总额</t>
  </si>
  <si>
    <t>其中：当年财政拨款</t>
  </si>
  <si>
    <t xml:space="preserve">      上年结转资金</t>
  </si>
  <si>
    <t xml:space="preserve">      其他资金</t>
  </si>
  <si>
    <t>年度
总体
目标</t>
  </si>
  <si>
    <t>预期目标</t>
  </si>
  <si>
    <t>推进医疗卫生三年行动计划，提升医疗卫生服务能力，加快补齐医疗卫生人才短板，助推健康云南建设，满足人民日益增长的卫生健康需求。</t>
  </si>
  <si>
    <t>稳步提升</t>
  </si>
  <si>
    <t>绩效指标</t>
  </si>
  <si>
    <t xml:space="preserve">年度指标值 </t>
  </si>
  <si>
    <t>县域内就诊率</t>
  </si>
  <si>
    <t>效益指标</t>
  </si>
  <si>
    <t>适龄儿童国家免疫规划疫苗接种率</t>
  </si>
  <si>
    <t>孕产妇系统管理率</t>
  </si>
  <si>
    <t>居民规范电子健康档案覆盖率</t>
  </si>
  <si>
    <t>公共卫生均等化</t>
  </si>
  <si>
    <t>患者满意度</t>
  </si>
  <si>
    <t>90</t>
  </si>
  <si>
    <t>90%</t>
  </si>
  <si>
    <t>其他需要说明事项</t>
  </si>
  <si>
    <t>总分</t>
  </si>
  <si>
    <t>优</t>
  </si>
  <si>
    <t xml:space="preserve">3.当年财政拨款指一般公共预算、国有资本经营预算、政府性基金预算安排的资金。
</t>
  </si>
  <si>
    <t>4.上年结转资金指上一年一般公共预算、国有资本经营预算、政府性基金预算安排的结转资金。</t>
  </si>
  <si>
    <t>5.其他资金含财政专户资金和单位资金（本年度无需填列）。</t>
  </si>
  <si>
    <t>6.全年预算数=年初预算数+调整预算（年度新增项目）。</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</si>
</sst>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_);[Red]\(0.00\)"/>
    <numFmt numFmtId="178" formatCode="0_ "/>
    <numFmt numFmtId="179" formatCode="###,###,###,###,##0.00;[=0]&quot;&quot;"/>
    <numFmt numFmtId="180" formatCode="#,##0.00_ "/>
  </numFmts>
  <fonts count="55">
    <font>
      <sz val="12"/>
      <name val="宋体"/>
      <family val="0"/>
    </font>
    <font>
      <sz val="11"/>
      <name val="宋体"/>
      <family val="0"/>
    </font>
    <font>
      <sz val="11"/>
      <color indexed="8"/>
      <name val="宋体"/>
      <family val="0"/>
    </font>
    <font>
      <sz val="10"/>
      <name val="Arial"/>
      <family val="2"/>
    </font>
    <font>
      <b/>
      <sz val="18"/>
      <name val="宋体"/>
      <family val="0"/>
    </font>
    <font>
      <sz val="10"/>
      <color indexed="8"/>
      <name val="宋体"/>
      <family val="0"/>
    </font>
    <font>
      <sz val="10"/>
      <color indexed="10"/>
      <name val="宋体"/>
      <family val="0"/>
    </font>
    <font>
      <b/>
      <sz val="10"/>
      <name val="宋体"/>
      <family val="0"/>
    </font>
    <font>
      <sz val="10"/>
      <name val="宋体"/>
      <family val="0"/>
    </font>
    <font>
      <sz val="9"/>
      <color indexed="8"/>
      <name val="宋体"/>
      <family val="0"/>
    </font>
    <font>
      <sz val="9"/>
      <name val="宋体"/>
      <family val="0"/>
    </font>
    <font>
      <sz val="12"/>
      <color indexed="8"/>
      <name val="宋体"/>
      <family val="0"/>
    </font>
    <font>
      <b/>
      <sz val="10"/>
      <color indexed="8"/>
      <name val="宋体"/>
      <family val="0"/>
    </font>
    <font>
      <b/>
      <sz val="12"/>
      <color indexed="8"/>
      <name val="宋体"/>
      <family val="0"/>
    </font>
    <font>
      <b/>
      <sz val="12"/>
      <name val="宋体"/>
      <family val="0"/>
    </font>
    <font>
      <b/>
      <sz val="11"/>
      <color indexed="8"/>
      <name val="宋体"/>
      <family val="0"/>
    </font>
    <font>
      <sz val="18"/>
      <name val="宋体"/>
      <family val="0"/>
    </font>
    <font>
      <b/>
      <sz val="11"/>
      <name val="宋体"/>
      <family val="0"/>
    </font>
    <font>
      <sz val="22"/>
      <color indexed="8"/>
      <name val="宋体"/>
      <family val="0"/>
    </font>
    <font>
      <sz val="11"/>
      <color indexed="8"/>
      <name val="Arial"/>
      <family val="2"/>
    </font>
    <font>
      <sz val="11"/>
      <name val="Arial"/>
      <family val="2"/>
    </font>
    <font>
      <b/>
      <sz val="18"/>
      <color indexed="8"/>
      <name val="宋体"/>
      <family val="0"/>
    </font>
    <font>
      <sz val="12"/>
      <name val="Arial"/>
      <family val="2"/>
    </font>
    <font>
      <sz val="10"/>
      <color indexed="8"/>
      <name val="Arial"/>
      <family val="2"/>
    </font>
    <font>
      <sz val="10"/>
      <name val="仿宋_GB2312"/>
      <family val="0"/>
    </font>
    <font>
      <u val="single"/>
      <sz val="12"/>
      <color indexed="12"/>
      <name val="宋体"/>
      <family val="0"/>
    </font>
    <font>
      <u val="single"/>
      <sz val="12"/>
      <color indexed="3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56"/>
      <name val="宋体"/>
      <family val="0"/>
    </font>
    <font>
      <sz val="11"/>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sz val="11"/>
      <color indexed="17"/>
      <name val="宋体"/>
      <family val="0"/>
    </font>
    <font>
      <sz val="11"/>
      <color indexed="20"/>
      <name val="宋体"/>
      <family val="0"/>
    </font>
    <font>
      <sz val="11"/>
      <color indexed="60"/>
      <name val="宋体"/>
      <family val="0"/>
    </font>
    <font>
      <sz val="11"/>
      <color indexed="9"/>
      <name val="宋体"/>
      <family val="0"/>
    </font>
    <font>
      <b/>
      <sz val="18"/>
      <name val="Calibri"/>
      <family val="0"/>
    </font>
    <font>
      <sz val="10"/>
      <color indexed="8"/>
      <name val="Calibri"/>
      <family val="0"/>
    </font>
    <font>
      <sz val="10"/>
      <color rgb="FFFF0000"/>
      <name val="Calibri"/>
      <family val="0"/>
    </font>
    <font>
      <b/>
      <sz val="10"/>
      <name val="Calibri"/>
      <family val="0"/>
    </font>
    <font>
      <sz val="10"/>
      <name val="Calibri"/>
      <family val="0"/>
    </font>
    <font>
      <sz val="10"/>
      <color theme="1"/>
      <name val="Calibri"/>
      <family val="0"/>
    </font>
    <font>
      <sz val="9"/>
      <color indexed="8"/>
      <name val="Calibri"/>
      <family val="0"/>
    </font>
    <font>
      <sz val="9"/>
      <name val="Calibri"/>
      <family val="0"/>
    </font>
    <font>
      <sz val="12"/>
      <color theme="1"/>
      <name val="Calibri"/>
      <family val="0"/>
    </font>
    <font>
      <sz val="11"/>
      <color indexed="8"/>
      <name val="Calibri"/>
      <family val="0"/>
    </font>
    <font>
      <b/>
      <sz val="11"/>
      <color indexed="8"/>
      <name val="Calibri"/>
      <family val="0"/>
    </font>
    <font>
      <sz val="11"/>
      <name val="Calibri"/>
      <family val="0"/>
    </font>
    <font>
      <sz val="11"/>
      <color rgb="FF000000"/>
      <name val="宋体"/>
      <family val="0"/>
    </font>
  </fonts>
  <fills count="26">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30"/>
        <bgColor indexed="64"/>
      </patternFill>
    </fill>
    <fill>
      <patternFill patternType="solid">
        <fgColor indexed="10"/>
        <bgColor indexed="64"/>
      </patternFill>
    </fill>
    <fill>
      <patternFill patternType="solid">
        <fgColor indexed="29"/>
        <bgColor indexed="64"/>
      </patternFill>
    </fill>
    <fill>
      <patternFill patternType="solid">
        <fgColor indexed="57"/>
        <bgColor indexed="64"/>
      </patternFill>
    </fill>
    <fill>
      <patternFill patternType="solid">
        <fgColor indexed="11"/>
        <bgColor indexed="64"/>
      </patternFill>
    </fill>
    <fill>
      <patternFill patternType="solid">
        <fgColor indexed="36"/>
        <bgColor indexed="64"/>
      </patternFill>
    </fill>
    <fill>
      <patternFill patternType="solid">
        <fgColor indexed="46"/>
        <bgColor indexed="64"/>
      </patternFill>
    </fill>
    <fill>
      <patternFill patternType="solid">
        <fgColor indexed="49"/>
        <bgColor indexed="64"/>
      </patternFill>
    </fill>
    <fill>
      <patternFill patternType="solid">
        <fgColor indexed="27"/>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
      <patternFill patternType="solid">
        <fgColor theme="0"/>
        <bgColor indexed="64"/>
      </patternFill>
    </fill>
  </fills>
  <borders count="31">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style="thin"/>
      <right style="thin"/>
      <top style="thin"/>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border>
    <border>
      <left>
        <color indexed="63"/>
      </left>
      <right style="thin">
        <color indexed="8"/>
      </right>
      <top>
        <color indexed="63"/>
      </top>
      <bottom/>
    </border>
    <border>
      <left style="medium">
        <color indexed="8"/>
      </left>
      <right>
        <color indexed="63"/>
      </right>
      <top>
        <color indexed="63"/>
      </top>
      <bottom>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0" fillId="2" borderId="1" applyNumberFormat="0" applyFont="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2" applyNumberFormat="0" applyFill="0" applyAlignment="0" applyProtection="0"/>
    <xf numFmtId="0" fontId="31" fillId="0" borderId="3" applyNumberFormat="0" applyFill="0" applyAlignment="0" applyProtection="0"/>
    <xf numFmtId="0" fontId="32" fillId="0" borderId="4" applyNumberFormat="0" applyFill="0" applyAlignment="0" applyProtection="0"/>
    <xf numFmtId="0" fontId="32" fillId="0" borderId="0" applyNumberFormat="0" applyFill="0" applyBorder="0" applyAlignment="0" applyProtection="0"/>
    <xf numFmtId="0" fontId="33" fillId="3" borderId="5" applyNumberFormat="0" applyAlignment="0" applyProtection="0"/>
    <xf numFmtId="0" fontId="34" fillId="4" borderId="6" applyNumberFormat="0" applyAlignment="0" applyProtection="0"/>
    <xf numFmtId="0" fontId="35" fillId="4" borderId="5" applyNumberFormat="0" applyAlignment="0" applyProtection="0"/>
    <xf numFmtId="0" fontId="36" fillId="5" borderId="7" applyNumberFormat="0" applyAlignment="0" applyProtection="0"/>
    <xf numFmtId="0" fontId="37" fillId="0" borderId="8" applyNumberFormat="0" applyFill="0" applyAlignment="0" applyProtection="0"/>
    <xf numFmtId="0" fontId="15" fillId="0" borderId="9" applyNumberFormat="0" applyFill="0" applyAlignment="0" applyProtection="0"/>
    <xf numFmtId="0" fontId="38" fillId="6" borderId="0" applyNumberFormat="0" applyBorder="0" applyAlignment="0" applyProtection="0"/>
    <xf numFmtId="0" fontId="39" fillId="7" borderId="0" applyNumberFormat="0" applyBorder="0" applyAlignment="0" applyProtection="0"/>
    <xf numFmtId="0" fontId="40" fillId="8" borderId="0" applyNumberFormat="0" applyBorder="0" applyAlignment="0" applyProtection="0"/>
    <xf numFmtId="0" fontId="41"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2" fillId="7" borderId="0" applyNumberFormat="0" applyBorder="0" applyAlignment="0" applyProtection="0"/>
    <xf numFmtId="0" fontId="2" fillId="14"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2" fillId="6" borderId="0" applyNumberFormat="0" applyBorder="0" applyAlignment="0" applyProtection="0"/>
    <xf numFmtId="0" fontId="2" fillId="16"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41" fillId="17" borderId="0" applyNumberFormat="0" applyBorder="0" applyAlignment="0" applyProtection="0"/>
    <xf numFmtId="0" fontId="41" fillId="19" borderId="0" applyNumberFormat="0" applyBorder="0" applyAlignment="0" applyProtection="0"/>
    <xf numFmtId="0" fontId="2" fillId="20" borderId="0" applyNumberFormat="0" applyBorder="0" applyAlignment="0" applyProtection="0"/>
    <xf numFmtId="0" fontId="2" fillId="11" borderId="0" applyNumberFormat="0" applyBorder="0" applyAlignment="0" applyProtection="0"/>
    <xf numFmtId="0" fontId="41" fillId="19" borderId="0" applyNumberFormat="0" applyBorder="0" applyAlignment="0" applyProtection="0"/>
    <xf numFmtId="0" fontId="41" fillId="21" borderId="0" applyNumberFormat="0" applyBorder="0" applyAlignment="0" applyProtection="0"/>
    <xf numFmtId="0" fontId="2" fillId="3" borderId="0" applyNumberFormat="0" applyBorder="0" applyAlignment="0" applyProtection="0"/>
    <xf numFmtId="0" fontId="2" fillId="22" borderId="0" applyNumberFormat="0" applyBorder="0" applyAlignment="0" applyProtection="0"/>
    <xf numFmtId="0" fontId="41" fillId="23" borderId="0" applyNumberFormat="0" applyBorder="0" applyAlignment="0" applyProtection="0"/>
    <xf numFmtId="0" fontId="0" fillId="0" borderId="0">
      <alignment vertical="center"/>
      <protection/>
    </xf>
    <xf numFmtId="0" fontId="23"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2" fillId="0" borderId="0">
      <alignment vertical="center"/>
      <protection/>
    </xf>
    <xf numFmtId="0" fontId="2" fillId="0" borderId="0">
      <alignment/>
      <protection/>
    </xf>
  </cellStyleXfs>
  <cellXfs count="336">
    <xf numFmtId="0" fontId="0" fillId="0" borderId="0" xfId="0" applyAlignment="1">
      <alignment/>
    </xf>
    <xf numFmtId="0" fontId="2" fillId="0" borderId="0" xfId="69" applyFont="1" applyAlignment="1">
      <alignment vertical="center" wrapText="1"/>
      <protection/>
    </xf>
    <xf numFmtId="0" fontId="3" fillId="0" borderId="0" xfId="0" applyFont="1" applyFill="1" applyAlignment="1">
      <alignment vertical="center"/>
    </xf>
    <xf numFmtId="0" fontId="2" fillId="0" borderId="0" xfId="0" applyFont="1" applyFill="1" applyAlignment="1">
      <alignment vertical="center" wrapText="1"/>
    </xf>
    <xf numFmtId="0" fontId="42" fillId="0" borderId="0" xfId="69" applyFont="1" applyFill="1" applyAlignment="1">
      <alignment horizontal="center" vertical="center" wrapText="1"/>
      <protection/>
    </xf>
    <xf numFmtId="0" fontId="43" fillId="0" borderId="10" xfId="69" applyFont="1" applyFill="1" applyBorder="1" applyAlignment="1">
      <alignment horizontal="center" vertical="center" wrapText="1"/>
      <protection/>
    </xf>
    <xf numFmtId="49" fontId="43" fillId="0" borderId="10" xfId="69" applyNumberFormat="1" applyFont="1" applyFill="1" applyBorder="1" applyAlignment="1">
      <alignment horizontal="center" vertical="center" wrapText="1"/>
      <protection/>
    </xf>
    <xf numFmtId="0" fontId="43" fillId="0" borderId="10" xfId="69" applyFont="1" applyFill="1" applyBorder="1" applyAlignment="1">
      <alignment vertical="center" wrapText="1"/>
      <protection/>
    </xf>
    <xf numFmtId="176" fontId="43" fillId="0" borderId="10" xfId="69" applyNumberFormat="1" applyFont="1" applyFill="1" applyBorder="1" applyAlignment="1">
      <alignment horizontal="right" vertical="center" wrapText="1"/>
      <protection/>
    </xf>
    <xf numFmtId="10" fontId="43" fillId="0" borderId="10" xfId="69" applyNumberFormat="1" applyFont="1" applyFill="1" applyBorder="1" applyAlignment="1">
      <alignment horizontal="right" vertical="center" wrapText="1"/>
      <protection/>
    </xf>
    <xf numFmtId="177" fontId="43" fillId="0" borderId="10" xfId="69" applyNumberFormat="1" applyFont="1" applyFill="1" applyBorder="1" applyAlignment="1">
      <alignment horizontal="right" vertical="center" wrapText="1"/>
      <protection/>
    </xf>
    <xf numFmtId="177" fontId="44" fillId="0" borderId="10" xfId="69" applyNumberFormat="1" applyFont="1" applyFill="1" applyBorder="1" applyAlignment="1">
      <alignment horizontal="center" vertical="center" wrapText="1"/>
      <protection/>
    </xf>
    <xf numFmtId="0" fontId="44" fillId="0" borderId="10" xfId="69" applyFont="1" applyFill="1" applyBorder="1" applyAlignment="1">
      <alignment horizontal="center" vertical="center" wrapText="1"/>
      <protection/>
    </xf>
    <xf numFmtId="177" fontId="43" fillId="0" borderId="10" xfId="69" applyNumberFormat="1" applyFont="1" applyFill="1" applyBorder="1" applyAlignment="1">
      <alignment horizontal="center" vertical="center" wrapText="1"/>
      <protection/>
    </xf>
    <xf numFmtId="49" fontId="43" fillId="0" borderId="11" xfId="69" applyNumberFormat="1" applyFont="1" applyFill="1" applyBorder="1" applyAlignment="1">
      <alignment horizontal="center" vertical="center" wrapText="1"/>
      <protection/>
    </xf>
    <xf numFmtId="49" fontId="43" fillId="0" borderId="12" xfId="69" applyNumberFormat="1" applyFont="1" applyFill="1" applyBorder="1" applyAlignment="1">
      <alignment horizontal="center" vertical="center" wrapText="1"/>
      <protection/>
    </xf>
    <xf numFmtId="49" fontId="43" fillId="0" borderId="13" xfId="69" applyNumberFormat="1" applyFont="1" applyFill="1" applyBorder="1" applyAlignment="1">
      <alignment horizontal="center" vertical="center" wrapText="1"/>
      <protection/>
    </xf>
    <xf numFmtId="0" fontId="43" fillId="24" borderId="11" xfId="69" applyFont="1" applyFill="1" applyBorder="1" applyAlignment="1">
      <alignment horizontal="center" vertical="center" wrapText="1"/>
      <protection/>
    </xf>
    <xf numFmtId="0" fontId="43" fillId="24" borderId="12" xfId="69" applyFont="1" applyFill="1" applyBorder="1" applyAlignment="1">
      <alignment horizontal="center" vertical="center" wrapText="1"/>
      <protection/>
    </xf>
    <xf numFmtId="0" fontId="43" fillId="24" borderId="13" xfId="69" applyFont="1" applyFill="1" applyBorder="1" applyAlignment="1">
      <alignment horizontal="center" vertical="center" wrapText="1"/>
      <protection/>
    </xf>
    <xf numFmtId="0" fontId="43" fillId="24" borderId="14" xfId="69" applyFont="1" applyFill="1" applyBorder="1" applyAlignment="1">
      <alignment horizontal="center" vertical="center" wrapText="1"/>
      <protection/>
    </xf>
    <xf numFmtId="0" fontId="43" fillId="0" borderId="11" xfId="69" applyFont="1" applyFill="1" applyBorder="1" applyAlignment="1">
      <alignment horizontal="center" vertical="center" wrapText="1"/>
      <protection/>
    </xf>
    <xf numFmtId="0" fontId="43" fillId="24" borderId="10" xfId="69" applyFont="1" applyFill="1" applyBorder="1" applyAlignment="1">
      <alignment horizontal="center" vertical="center" wrapText="1"/>
      <protection/>
    </xf>
    <xf numFmtId="0" fontId="43" fillId="24" borderId="15" xfId="69" applyFont="1" applyFill="1" applyBorder="1" applyAlignment="1">
      <alignment horizontal="center" vertical="center" wrapText="1"/>
      <protection/>
    </xf>
    <xf numFmtId="0" fontId="45" fillId="0" borderId="10" xfId="69" applyFont="1" applyFill="1" applyBorder="1" applyAlignment="1">
      <alignment horizontal="center" vertical="center" wrapText="1"/>
      <protection/>
    </xf>
    <xf numFmtId="0" fontId="45" fillId="0" borderId="14" xfId="69" applyFont="1" applyFill="1" applyBorder="1" applyAlignment="1">
      <alignment horizontal="center" vertical="center" wrapText="1"/>
      <protection/>
    </xf>
    <xf numFmtId="0" fontId="46" fillId="0" borderId="10" xfId="69" applyFont="1" applyFill="1" applyBorder="1" applyAlignment="1">
      <alignment horizontal="left" vertical="center" wrapText="1"/>
      <protection/>
    </xf>
    <xf numFmtId="0" fontId="43" fillId="24" borderId="15" xfId="69" applyFont="1" applyFill="1" applyBorder="1" applyAlignment="1">
      <alignment horizontal="center" vertical="center" wrapText="1"/>
      <protection/>
    </xf>
    <xf numFmtId="0" fontId="45" fillId="0" borderId="16" xfId="69" applyFont="1" applyFill="1" applyBorder="1" applyAlignment="1">
      <alignment horizontal="center" vertical="center" wrapText="1"/>
      <protection/>
    </xf>
    <xf numFmtId="10" fontId="43" fillId="24" borderId="15" xfId="69" applyNumberFormat="1" applyFont="1" applyFill="1" applyBorder="1" applyAlignment="1">
      <alignment horizontal="center" vertical="center" wrapText="1"/>
      <protection/>
    </xf>
    <xf numFmtId="9" fontId="43" fillId="24" borderId="15" xfId="69" applyNumberFormat="1" applyFont="1" applyFill="1" applyBorder="1" applyAlignment="1">
      <alignment horizontal="center" vertical="center" wrapText="1"/>
      <protection/>
    </xf>
    <xf numFmtId="49" fontId="45" fillId="0" borderId="10" xfId="69" applyNumberFormat="1" applyFont="1" applyFill="1" applyBorder="1" applyAlignment="1">
      <alignment horizontal="center" vertical="center" wrapText="1"/>
      <protection/>
    </xf>
    <xf numFmtId="0" fontId="47" fillId="0" borderId="10" xfId="0" applyFont="1" applyFill="1" applyBorder="1" applyAlignment="1">
      <alignment horizontal="center" vertical="center" wrapText="1"/>
    </xf>
    <xf numFmtId="0" fontId="45" fillId="0" borderId="17" xfId="69" applyFont="1" applyFill="1" applyBorder="1" applyAlignment="1">
      <alignment horizontal="center" vertical="center" wrapText="1"/>
      <protection/>
    </xf>
    <xf numFmtId="49" fontId="45" fillId="0" borderId="14" xfId="69" applyNumberFormat="1" applyFont="1" applyFill="1" applyBorder="1" applyAlignment="1">
      <alignment horizontal="center" vertical="center" wrapText="1"/>
      <protection/>
    </xf>
    <xf numFmtId="178" fontId="43" fillId="0" borderId="10" xfId="69" applyNumberFormat="1" applyFont="1" applyFill="1" applyBorder="1" applyAlignment="1">
      <alignment horizontal="center" vertical="center" wrapText="1"/>
      <protection/>
    </xf>
    <xf numFmtId="0" fontId="43" fillId="0" borderId="10" xfId="69" applyFont="1" applyBorder="1" applyAlignment="1">
      <alignment horizontal="center" vertical="center" wrapText="1"/>
      <protection/>
    </xf>
    <xf numFmtId="0" fontId="43" fillId="0" borderId="0" xfId="69" applyFont="1" applyAlignment="1">
      <alignment horizontal="center" vertical="center" wrapText="1"/>
      <protection/>
    </xf>
    <xf numFmtId="0" fontId="45" fillId="0" borderId="0" xfId="69" applyFont="1" applyAlignment="1">
      <alignment horizontal="left" vertical="center" wrapText="1"/>
      <protection/>
    </xf>
    <xf numFmtId="0" fontId="46" fillId="0" borderId="0" xfId="69" applyFont="1" applyAlignment="1">
      <alignment horizontal="center" vertical="center" wrapText="1"/>
      <protection/>
    </xf>
    <xf numFmtId="0" fontId="8" fillId="0" borderId="0" xfId="0" applyFont="1" applyFill="1" applyAlignment="1">
      <alignment horizontal="right" vertical="center"/>
    </xf>
    <xf numFmtId="0" fontId="48" fillId="0" borderId="10" xfId="69" applyFont="1" applyBorder="1" applyAlignment="1">
      <alignment horizontal="center" vertical="center" wrapText="1"/>
      <protection/>
    </xf>
    <xf numFmtId="0" fontId="48" fillId="0" borderId="0" xfId="69" applyFont="1" applyAlignment="1">
      <alignment horizontal="center" vertical="center" wrapText="1"/>
      <protection/>
    </xf>
    <xf numFmtId="0" fontId="49" fillId="0" borderId="0" xfId="69" applyFont="1" applyAlignment="1">
      <alignment horizontal="center" vertical="center" wrapText="1"/>
      <protection/>
    </xf>
    <xf numFmtId="0" fontId="2" fillId="0" borderId="0" xfId="0" applyFont="1" applyFill="1" applyAlignment="1">
      <alignment/>
    </xf>
    <xf numFmtId="0" fontId="8" fillId="0" borderId="0" xfId="0" applyFont="1" applyFill="1" applyAlignment="1">
      <alignment/>
    </xf>
    <xf numFmtId="0" fontId="11" fillId="0" borderId="0" xfId="68" applyFont="1" applyFill="1" applyAlignment="1">
      <alignment horizontal="center" vertical="center"/>
      <protection/>
    </xf>
    <xf numFmtId="0" fontId="2" fillId="0" borderId="0" xfId="68" applyFont="1" applyFill="1">
      <alignment vertical="center"/>
      <protection/>
    </xf>
    <xf numFmtId="0" fontId="4" fillId="0" borderId="0" xfId="0" applyFont="1" applyFill="1" applyBorder="1" applyAlignment="1">
      <alignment horizontal="center" vertical="center"/>
    </xf>
    <xf numFmtId="0" fontId="5" fillId="0" borderId="18" xfId="0" applyFont="1" applyFill="1" applyBorder="1" applyAlignment="1">
      <alignment horizontal="left" vertical="center"/>
    </xf>
    <xf numFmtId="0" fontId="12" fillId="0" borderId="0" xfId="0" applyFont="1" applyFill="1" applyAlignment="1">
      <alignment horizontal="center" vertical="center"/>
    </xf>
    <xf numFmtId="0" fontId="5" fillId="0" borderId="0" xfId="0" applyFont="1" applyFill="1" applyAlignment="1">
      <alignment horizontal="right" vertical="center"/>
    </xf>
    <xf numFmtId="0" fontId="43" fillId="0" borderId="0" xfId="0" applyNumberFormat="1" applyFont="1" applyFill="1" applyBorder="1" applyAlignment="1" applyProtection="1">
      <alignment horizontal="right" vertical="center"/>
      <protection/>
    </xf>
    <xf numFmtId="0" fontId="11" fillId="0" borderId="10" xfId="0" applyFont="1" applyFill="1" applyBorder="1" applyAlignment="1">
      <alignment horizontal="center" vertical="center"/>
    </xf>
    <xf numFmtId="0" fontId="11" fillId="0" borderId="10" xfId="0" applyFont="1" applyFill="1" applyBorder="1" applyAlignment="1">
      <alignment horizontal="left" vertical="center"/>
    </xf>
    <xf numFmtId="0" fontId="13" fillId="0" borderId="10" xfId="0" applyFont="1" applyFill="1" applyBorder="1" applyAlignment="1">
      <alignment horizontal="left" vertical="center"/>
    </xf>
    <xf numFmtId="49" fontId="11" fillId="0" borderId="10" xfId="0" applyNumberFormat="1" applyFont="1" applyFill="1" applyBorder="1" applyAlignment="1">
      <alignment horizontal="center" vertical="center" wrapText="1"/>
    </xf>
    <xf numFmtId="49" fontId="11" fillId="0" borderId="10" xfId="0" applyNumberFormat="1" applyFont="1" applyFill="1" applyBorder="1" applyAlignment="1">
      <alignment horizontal="left" vertical="center" wrapText="1"/>
    </xf>
    <xf numFmtId="0" fontId="11" fillId="0" borderId="10" xfId="0" applyNumberFormat="1" applyFont="1" applyFill="1" applyBorder="1" applyAlignment="1">
      <alignment horizontal="center" vertical="center" wrapText="1"/>
    </xf>
    <xf numFmtId="0" fontId="11" fillId="0" borderId="10" xfId="0" applyNumberFormat="1" applyFont="1" applyFill="1" applyBorder="1" applyAlignment="1">
      <alignment horizontal="center" vertical="center"/>
    </xf>
    <xf numFmtId="49" fontId="14" fillId="0" borderId="10" xfId="0" applyNumberFormat="1" applyFont="1" applyFill="1" applyBorder="1" applyAlignment="1">
      <alignment horizontal="center" vertical="center" wrapText="1"/>
    </xf>
    <xf numFmtId="0" fontId="11" fillId="0" borderId="11" xfId="0" applyNumberFormat="1" applyFont="1" applyFill="1" applyBorder="1" applyAlignment="1">
      <alignment horizontal="left" vertical="center" wrapText="1"/>
    </xf>
    <xf numFmtId="0" fontId="11" fillId="0" borderId="12" xfId="0" applyNumberFormat="1" applyFont="1" applyFill="1" applyBorder="1" applyAlignment="1">
      <alignment horizontal="left" vertical="center" wrapText="1"/>
    </xf>
    <xf numFmtId="0" fontId="11" fillId="0" borderId="13" xfId="0" applyNumberFormat="1" applyFont="1" applyFill="1" applyBorder="1" applyAlignment="1">
      <alignment horizontal="left" vertical="center" wrapText="1"/>
    </xf>
    <xf numFmtId="0" fontId="11" fillId="0" borderId="11" xfId="0" applyNumberFormat="1" applyFont="1" applyFill="1" applyBorder="1" applyAlignment="1">
      <alignment horizontal="center" vertical="center" wrapText="1"/>
    </xf>
    <xf numFmtId="0" fontId="11" fillId="0" borderId="12" xfId="0" applyNumberFormat="1" applyFont="1" applyFill="1" applyBorder="1" applyAlignment="1">
      <alignment horizontal="center" vertical="center" wrapText="1"/>
    </xf>
    <xf numFmtId="0" fontId="15" fillId="0" borderId="10" xfId="0" applyFont="1" applyFill="1" applyBorder="1" applyAlignment="1">
      <alignment horizontal="left" vertical="center"/>
    </xf>
    <xf numFmtId="0" fontId="11" fillId="0" borderId="17" xfId="0" applyFont="1" applyFill="1" applyBorder="1" applyAlignment="1">
      <alignment horizontal="center" vertical="center"/>
    </xf>
    <xf numFmtId="0" fontId="11" fillId="0" borderId="19" xfId="0" applyFont="1" applyFill="1" applyBorder="1" applyAlignment="1">
      <alignment horizontal="center" vertical="center"/>
    </xf>
    <xf numFmtId="0" fontId="11" fillId="0" borderId="11" xfId="0" applyFont="1" applyFill="1" applyBorder="1" applyAlignment="1">
      <alignment horizontal="center" vertical="center"/>
    </xf>
    <xf numFmtId="0" fontId="11" fillId="0" borderId="12" xfId="0" applyFont="1" applyFill="1" applyBorder="1" applyAlignment="1">
      <alignment horizontal="center" vertical="center"/>
    </xf>
    <xf numFmtId="0" fontId="11" fillId="0" borderId="13" xfId="0" applyFont="1" applyFill="1" applyBorder="1" applyAlignment="1">
      <alignment horizontal="center" vertical="center"/>
    </xf>
    <xf numFmtId="0" fontId="11" fillId="0" borderId="14" xfId="0" applyFont="1" applyFill="1" applyBorder="1" applyAlignment="1">
      <alignment horizontal="center" vertical="center" wrapText="1"/>
    </xf>
    <xf numFmtId="0" fontId="11" fillId="0" borderId="20" xfId="0" applyFont="1" applyFill="1" applyBorder="1" applyAlignment="1">
      <alignment horizontal="center" vertical="center"/>
    </xf>
    <xf numFmtId="0" fontId="11" fillId="0" borderId="18" xfId="0" applyFont="1" applyFill="1" applyBorder="1" applyAlignment="1">
      <alignment horizontal="center" vertical="center"/>
    </xf>
    <xf numFmtId="0" fontId="11" fillId="0" borderId="15" xfId="0" applyFont="1" applyFill="1" applyBorder="1" applyAlignment="1">
      <alignment horizontal="center" vertical="center"/>
    </xf>
    <xf numFmtId="49" fontId="2" fillId="0" borderId="10" xfId="0" applyNumberFormat="1" applyFont="1" applyFill="1" applyBorder="1" applyAlignment="1">
      <alignment horizontal="center" vertical="center" wrapText="1"/>
    </xf>
    <xf numFmtId="177" fontId="2" fillId="0" borderId="10" xfId="0" applyNumberFormat="1" applyFont="1" applyFill="1" applyBorder="1" applyAlignment="1">
      <alignment horizontal="center" vertical="center" wrapText="1"/>
    </xf>
    <xf numFmtId="49" fontId="2" fillId="0" borderId="11" xfId="0" applyNumberFormat="1" applyFont="1" applyFill="1" applyBorder="1" applyAlignment="1">
      <alignment horizontal="center" vertical="center" wrapText="1"/>
    </xf>
    <xf numFmtId="49" fontId="2" fillId="0" borderId="12" xfId="0" applyNumberFormat="1" applyFont="1" applyFill="1" applyBorder="1" applyAlignment="1">
      <alignment horizontal="center" vertical="center" wrapText="1"/>
    </xf>
    <xf numFmtId="179" fontId="2" fillId="0" borderId="10" xfId="0" applyNumberFormat="1" applyFont="1" applyFill="1" applyBorder="1" applyAlignment="1">
      <alignment horizontal="center" vertical="center" wrapText="1"/>
    </xf>
    <xf numFmtId="180" fontId="1" fillId="0" borderId="10" xfId="0" applyNumberFormat="1" applyFont="1" applyFill="1" applyBorder="1" applyAlignment="1">
      <alignment horizontal="center" vertical="center"/>
    </xf>
    <xf numFmtId="49" fontId="11" fillId="0" borderId="14" xfId="68" applyNumberFormat="1" applyFont="1" applyFill="1" applyBorder="1" applyAlignment="1">
      <alignment horizontal="center" vertical="center"/>
      <protection/>
    </xf>
    <xf numFmtId="0" fontId="11" fillId="0" borderId="10" xfId="68" applyFont="1" applyFill="1" applyBorder="1" applyAlignment="1">
      <alignment horizontal="center" vertical="center"/>
      <protection/>
    </xf>
    <xf numFmtId="49" fontId="11" fillId="0" borderId="14" xfId="68" applyNumberFormat="1" applyFont="1" applyFill="1" applyBorder="1" applyAlignment="1">
      <alignment horizontal="center" vertical="center" wrapText="1"/>
      <protection/>
    </xf>
    <xf numFmtId="49" fontId="11" fillId="0" borderId="11" xfId="68" applyNumberFormat="1" applyFont="1" applyFill="1" applyBorder="1" applyAlignment="1">
      <alignment horizontal="center" vertical="center" wrapText="1"/>
      <protection/>
    </xf>
    <xf numFmtId="49" fontId="1" fillId="0" borderId="10" xfId="0" applyNumberFormat="1" applyFont="1" applyFill="1" applyBorder="1" applyAlignment="1">
      <alignment horizontal="left" vertical="center"/>
    </xf>
    <xf numFmtId="0" fontId="50" fillId="0" borderId="10" xfId="0" applyFont="1" applyFill="1" applyBorder="1" applyAlignment="1">
      <alignment horizontal="center" vertical="center" wrapText="1"/>
    </xf>
    <xf numFmtId="0" fontId="50" fillId="0" borderId="11" xfId="0" applyFont="1" applyFill="1" applyBorder="1" applyAlignment="1">
      <alignment horizontal="center" vertical="center" wrapText="1"/>
    </xf>
    <xf numFmtId="0" fontId="50" fillId="0" borderId="12" xfId="0" applyFont="1" applyFill="1" applyBorder="1" applyAlignment="1">
      <alignment horizontal="center" vertical="center" wrapText="1"/>
    </xf>
    <xf numFmtId="0" fontId="11" fillId="0" borderId="13" xfId="0" applyNumberFormat="1" applyFont="1" applyFill="1" applyBorder="1" applyAlignment="1">
      <alignment horizontal="center" vertical="center" wrapText="1"/>
    </xf>
    <xf numFmtId="0" fontId="11" fillId="0" borderId="14" xfId="0" applyFont="1" applyFill="1" applyBorder="1" applyAlignment="1">
      <alignment horizontal="center" vertical="center"/>
    </xf>
    <xf numFmtId="0" fontId="11" fillId="0" borderId="15"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2" fillId="0" borderId="10" xfId="0" applyFont="1" applyFill="1" applyBorder="1" applyAlignment="1">
      <alignment horizontal="center" vertical="center"/>
    </xf>
    <xf numFmtId="49" fontId="11" fillId="0" borderId="12" xfId="68" applyNumberFormat="1" applyFont="1" applyFill="1" applyBorder="1" applyAlignment="1">
      <alignment horizontal="center" vertical="center" wrapText="1"/>
      <protection/>
    </xf>
    <xf numFmtId="49" fontId="11" fillId="0" borderId="13" xfId="68" applyNumberFormat="1" applyFont="1" applyFill="1" applyBorder="1" applyAlignment="1">
      <alignment horizontal="center" vertical="center" wrapText="1"/>
      <protection/>
    </xf>
    <xf numFmtId="0" fontId="50" fillId="0" borderId="13" xfId="0" applyFont="1" applyFill="1" applyBorder="1" applyAlignment="1">
      <alignment horizontal="center" vertical="center" wrapText="1"/>
    </xf>
    <xf numFmtId="0" fontId="16" fillId="0" borderId="0" xfId="0" applyFont="1" applyFill="1" applyAlignment="1">
      <alignment horizontal="center" vertical="center"/>
    </xf>
    <xf numFmtId="0" fontId="4" fillId="0" borderId="0" xfId="0" applyFont="1" applyFill="1" applyAlignment="1">
      <alignment horizontal="center" vertical="center"/>
    </xf>
    <xf numFmtId="0" fontId="5" fillId="0" borderId="14"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3" xfId="0" applyFont="1" applyFill="1" applyBorder="1" applyAlignment="1">
      <alignment horizontal="center" vertical="center"/>
    </xf>
    <xf numFmtId="49" fontId="5" fillId="0" borderId="10" xfId="0" applyNumberFormat="1" applyFont="1" applyFill="1" applyBorder="1" applyAlignment="1">
      <alignment horizontal="center" vertical="center" wrapText="1"/>
    </xf>
    <xf numFmtId="0" fontId="5" fillId="0" borderId="16"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2" xfId="0" applyFont="1" applyFill="1" applyBorder="1" applyAlignment="1">
      <alignment horizontal="center" vertical="center"/>
    </xf>
    <xf numFmtId="0" fontId="17" fillId="0" borderId="0" xfId="0" applyFont="1" applyFill="1" applyAlignment="1">
      <alignment horizontal="left" vertical="center"/>
    </xf>
    <xf numFmtId="0" fontId="1" fillId="0" borderId="0" xfId="0" applyFont="1" applyAlignment="1">
      <alignment vertical="center"/>
    </xf>
    <xf numFmtId="0" fontId="0" fillId="0" borderId="0" xfId="0" applyAlignment="1">
      <alignment vertical="center"/>
    </xf>
    <xf numFmtId="0" fontId="18" fillId="0" borderId="0" xfId="0" applyFont="1" applyFill="1" applyBorder="1" applyAlignment="1">
      <alignment horizontal="center" vertical="center"/>
    </xf>
    <xf numFmtId="0" fontId="19" fillId="0" borderId="0" xfId="0" applyFont="1" applyFill="1" applyBorder="1" applyAlignment="1">
      <alignment vertical="center"/>
    </xf>
    <xf numFmtId="0" fontId="1" fillId="0" borderId="0" xfId="0" applyFont="1" applyFill="1" applyBorder="1" applyAlignment="1">
      <alignment vertical="center"/>
    </xf>
    <xf numFmtId="0" fontId="2" fillId="0" borderId="0" xfId="0" applyFont="1" applyFill="1" applyBorder="1" applyAlignment="1">
      <alignment vertical="center"/>
    </xf>
    <xf numFmtId="0" fontId="2" fillId="0" borderId="0" xfId="0" applyFont="1" applyFill="1" applyBorder="1" applyAlignment="1">
      <alignment horizontal="center" vertical="center"/>
    </xf>
    <xf numFmtId="0" fontId="2" fillId="0" borderId="10" xfId="0" applyFont="1" applyFill="1" applyBorder="1" applyAlignment="1">
      <alignment horizontal="center" vertical="center" shrinkToFit="1"/>
    </xf>
    <xf numFmtId="4" fontId="2" fillId="0" borderId="10" xfId="0" applyNumberFormat="1" applyFont="1" applyFill="1" applyBorder="1" applyAlignment="1">
      <alignment horizontal="center" vertical="center" shrinkToFit="1"/>
    </xf>
    <xf numFmtId="0" fontId="2" fillId="0" borderId="10" xfId="0" applyFont="1" applyFill="1" applyBorder="1" applyAlignment="1">
      <alignment horizontal="left" vertical="center" shrinkToFit="1"/>
    </xf>
    <xf numFmtId="49" fontId="2" fillId="0" borderId="10" xfId="0" applyNumberFormat="1" applyFont="1" applyFill="1" applyBorder="1" applyAlignment="1">
      <alignment horizontal="right" vertical="center" shrinkToFit="1"/>
    </xf>
    <xf numFmtId="4" fontId="2" fillId="0" borderId="10" xfId="0" applyNumberFormat="1" applyFont="1" applyFill="1" applyBorder="1" applyAlignment="1">
      <alignment horizontal="right" vertical="center" shrinkToFit="1"/>
    </xf>
    <xf numFmtId="0" fontId="1" fillId="0" borderId="0" xfId="0" applyFont="1" applyFill="1" applyBorder="1" applyAlignment="1">
      <alignment horizontal="left" vertical="center" wrapText="1"/>
    </xf>
    <xf numFmtId="0" fontId="2" fillId="0" borderId="0" xfId="0" applyFont="1" applyFill="1" applyBorder="1" applyAlignment="1">
      <alignment horizontal="right" vertical="center"/>
    </xf>
    <xf numFmtId="0" fontId="1" fillId="0" borderId="10" xfId="0" applyFont="1" applyFill="1" applyBorder="1" applyAlignment="1">
      <alignment horizontal="center" vertical="center"/>
    </xf>
    <xf numFmtId="180" fontId="1" fillId="0" borderId="10" xfId="0" applyNumberFormat="1" applyFont="1" applyFill="1" applyBorder="1" applyAlignment="1">
      <alignment vertical="center"/>
    </xf>
    <xf numFmtId="0" fontId="20" fillId="0" borderId="0" xfId="0" applyFont="1" applyFill="1" applyAlignment="1">
      <alignment/>
    </xf>
    <xf numFmtId="0" fontId="20" fillId="0" borderId="0" xfId="0" applyFont="1" applyFill="1" applyAlignment="1">
      <alignment horizontal="center"/>
    </xf>
    <xf numFmtId="0" fontId="0" fillId="0" borderId="0" xfId="0" applyFill="1" applyAlignment="1">
      <alignment/>
    </xf>
    <xf numFmtId="0" fontId="3" fillId="0" borderId="0" xfId="0" applyFont="1" applyFill="1" applyAlignment="1">
      <alignment/>
    </xf>
    <xf numFmtId="0" fontId="21" fillId="0" borderId="0" xfId="0" applyFont="1" applyFill="1" applyAlignment="1">
      <alignment horizontal="center" vertical="center"/>
    </xf>
    <xf numFmtId="0" fontId="51" fillId="0" borderId="0" xfId="0" applyFont="1" applyFill="1" applyAlignment="1">
      <alignment vertical="center"/>
    </xf>
    <xf numFmtId="0" fontId="51" fillId="0" borderId="0" xfId="0" applyNumberFormat="1" applyFont="1" applyFill="1" applyBorder="1" applyAlignment="1" applyProtection="1">
      <alignment horizontal="right" vertical="center"/>
      <protection/>
    </xf>
    <xf numFmtId="0" fontId="51" fillId="0" borderId="10" xfId="0" applyFont="1" applyFill="1" applyBorder="1" applyAlignment="1">
      <alignment horizontal="center" vertical="center" shrinkToFit="1"/>
    </xf>
    <xf numFmtId="0" fontId="52" fillId="0" borderId="10" xfId="0" applyFont="1" applyFill="1" applyBorder="1" applyAlignment="1">
      <alignment horizontal="left" vertical="center" shrinkToFit="1"/>
    </xf>
    <xf numFmtId="0" fontId="51" fillId="0" borderId="10" xfId="0" applyFont="1" applyFill="1" applyBorder="1" applyAlignment="1">
      <alignment horizontal="left" vertical="center" shrinkToFit="1"/>
    </xf>
    <xf numFmtId="4" fontId="51" fillId="0" borderId="10" xfId="0" applyNumberFormat="1" applyFont="1" applyFill="1" applyBorder="1" applyAlignment="1">
      <alignment horizontal="center" vertical="center" wrapText="1" shrinkToFit="1"/>
    </xf>
    <xf numFmtId="180" fontId="51" fillId="0" borderId="10" xfId="0" applyNumberFormat="1" applyFont="1" applyFill="1" applyBorder="1" applyAlignment="1">
      <alignment horizontal="center" vertical="center" shrinkToFit="1"/>
    </xf>
    <xf numFmtId="0" fontId="51" fillId="0" borderId="10" xfId="0" applyFont="1" applyFill="1" applyBorder="1" applyAlignment="1">
      <alignment horizontal="center" vertical="center" wrapText="1" shrinkToFit="1"/>
    </xf>
    <xf numFmtId="4" fontId="20" fillId="0" borderId="0" xfId="0" applyNumberFormat="1" applyFont="1" applyFill="1" applyAlignment="1">
      <alignment horizontal="center"/>
    </xf>
    <xf numFmtId="4" fontId="51" fillId="0" borderId="10" xfId="0" applyNumberFormat="1" applyFont="1" applyFill="1" applyBorder="1" applyAlignment="1">
      <alignment horizontal="center" vertical="center" shrinkToFit="1"/>
    </xf>
    <xf numFmtId="0" fontId="53" fillId="0" borderId="0" xfId="0" applyFont="1" applyFill="1" applyBorder="1" applyAlignment="1">
      <alignment horizontal="left" vertical="center" wrapText="1" shrinkToFit="1"/>
    </xf>
    <xf numFmtId="0" fontId="51" fillId="0" borderId="0" xfId="0" applyFont="1" applyFill="1" applyBorder="1" applyAlignment="1">
      <alignment horizontal="left" vertical="center" wrapText="1" shrinkToFit="1"/>
    </xf>
    <xf numFmtId="0" fontId="51" fillId="0" borderId="0" xfId="0" applyFont="1" applyFill="1" applyAlignment="1">
      <alignment/>
    </xf>
    <xf numFmtId="0" fontId="1" fillId="0" borderId="0" xfId="0" applyFont="1" applyFill="1" applyAlignment="1">
      <alignment/>
    </xf>
    <xf numFmtId="0" fontId="20" fillId="0" borderId="0" xfId="0" applyFont="1" applyFill="1" applyAlignment="1">
      <alignment horizontal="center" vertical="center" wrapText="1"/>
    </xf>
    <xf numFmtId="0" fontId="1" fillId="0" borderId="0" xfId="0" applyFont="1" applyFill="1" applyAlignment="1">
      <alignment vertical="center"/>
    </xf>
    <xf numFmtId="0" fontId="2" fillId="0" borderId="0" xfId="0" applyFont="1" applyFill="1" applyBorder="1" applyAlignment="1">
      <alignment horizontal="left" vertical="center"/>
    </xf>
    <xf numFmtId="0" fontId="2" fillId="0" borderId="0" xfId="0" applyFont="1" applyFill="1" applyAlignment="1">
      <alignment horizontal="left" vertical="center"/>
    </xf>
    <xf numFmtId="0" fontId="1" fillId="0" borderId="0" xfId="0" applyFont="1" applyFill="1" applyAlignment="1">
      <alignment vertical="center"/>
    </xf>
    <xf numFmtId="0" fontId="2" fillId="0" borderId="10" xfId="0" applyFont="1" applyFill="1" applyBorder="1" applyAlignment="1">
      <alignment horizontal="center" vertical="center" wrapText="1" shrinkToFit="1"/>
    </xf>
    <xf numFmtId="0" fontId="2" fillId="0" borderId="17" xfId="0" applyFont="1" applyFill="1" applyBorder="1" applyAlignment="1">
      <alignment horizontal="center" vertical="center" wrapText="1" shrinkToFit="1"/>
    </xf>
    <xf numFmtId="0" fontId="2" fillId="0" borderId="19" xfId="0" applyFont="1" applyFill="1" applyBorder="1" applyAlignment="1">
      <alignment horizontal="center" vertical="center" wrapText="1" shrinkToFit="1"/>
    </xf>
    <xf numFmtId="0" fontId="2" fillId="0" borderId="21" xfId="0" applyFont="1" applyFill="1" applyBorder="1" applyAlignment="1">
      <alignment horizontal="center" vertical="center" wrapText="1" shrinkToFit="1"/>
    </xf>
    <xf numFmtId="0" fontId="2" fillId="0" borderId="10" xfId="0" applyFont="1" applyFill="1" applyBorder="1" applyAlignment="1">
      <alignment horizontal="center" vertical="center" wrapText="1" shrinkToFit="1"/>
    </xf>
    <xf numFmtId="0" fontId="2" fillId="0" borderId="20" xfId="0" applyFont="1" applyFill="1" applyBorder="1" applyAlignment="1">
      <alignment horizontal="center" vertical="center" wrapText="1" shrinkToFit="1"/>
    </xf>
    <xf numFmtId="0" fontId="2" fillId="0" borderId="18" xfId="0" applyFont="1" applyFill="1" applyBorder="1" applyAlignment="1">
      <alignment horizontal="center" vertical="center" wrapText="1" shrinkToFit="1"/>
    </xf>
    <xf numFmtId="0" fontId="2" fillId="0" borderId="22" xfId="0" applyFont="1" applyFill="1" applyBorder="1" applyAlignment="1">
      <alignment horizontal="center" vertical="center" wrapText="1" shrinkToFit="1"/>
    </xf>
    <xf numFmtId="0" fontId="2" fillId="0" borderId="14" xfId="0" applyFont="1" applyFill="1" applyBorder="1" applyAlignment="1">
      <alignment horizontal="center" vertical="center" wrapText="1" shrinkToFit="1"/>
    </xf>
    <xf numFmtId="0" fontId="2" fillId="0" borderId="15" xfId="0" applyFont="1" applyFill="1" applyBorder="1" applyAlignment="1">
      <alignment horizontal="center" vertical="center" wrapText="1" shrinkToFit="1"/>
    </xf>
    <xf numFmtId="0" fontId="2" fillId="0" borderId="10" xfId="0" applyFont="1" applyFill="1" applyBorder="1" applyAlignment="1">
      <alignment horizontal="center" vertical="center" shrinkToFit="1"/>
    </xf>
    <xf numFmtId="0" fontId="2" fillId="0" borderId="10" xfId="0" applyFont="1" applyFill="1" applyBorder="1" applyAlignment="1">
      <alignment horizontal="left" vertical="center" shrinkToFit="1"/>
    </xf>
    <xf numFmtId="4" fontId="2" fillId="0" borderId="10" xfId="0" applyNumberFormat="1" applyFont="1" applyFill="1" applyBorder="1" applyAlignment="1">
      <alignment horizontal="right" vertical="center" shrinkToFit="1"/>
    </xf>
    <xf numFmtId="0" fontId="2" fillId="0" borderId="23" xfId="0" applyFont="1" applyFill="1" applyBorder="1" applyAlignment="1">
      <alignment horizontal="left" vertical="center" shrinkToFit="1"/>
    </xf>
    <xf numFmtId="0" fontId="2" fillId="0" borderId="23" xfId="0" applyFont="1" applyFill="1" applyBorder="1" applyAlignment="1">
      <alignment horizontal="left" vertical="center" shrinkToFit="1"/>
    </xf>
    <xf numFmtId="4" fontId="2" fillId="0" borderId="23" xfId="0" applyNumberFormat="1" applyFont="1" applyFill="1" applyBorder="1" applyAlignment="1">
      <alignment horizontal="right" vertical="center" shrinkToFit="1"/>
    </xf>
    <xf numFmtId="4" fontId="2" fillId="0" borderId="23" xfId="0" applyNumberFormat="1" applyFont="1" applyFill="1" applyBorder="1" applyAlignment="1">
      <alignment horizontal="right" vertical="center" shrinkToFit="1"/>
    </xf>
    <xf numFmtId="0" fontId="1" fillId="0" borderId="0" xfId="0" applyFont="1" applyFill="1" applyAlignment="1">
      <alignment horizontal="left" vertical="center" wrapText="1"/>
    </xf>
    <xf numFmtId="0" fontId="2" fillId="0" borderId="0" xfId="0" applyFont="1" applyFill="1" applyAlignment="1">
      <alignment horizontal="right" vertical="center"/>
    </xf>
    <xf numFmtId="0" fontId="2" fillId="0" borderId="0" xfId="0" applyFont="1" applyFill="1" applyBorder="1" applyAlignment="1">
      <alignment horizontal="right" vertical="center"/>
    </xf>
    <xf numFmtId="0" fontId="22" fillId="0" borderId="0" xfId="0" applyFont="1" applyFill="1" applyAlignment="1">
      <alignment horizontal="center" vertical="center" wrapText="1"/>
    </xf>
    <xf numFmtId="0" fontId="3" fillId="0" borderId="0" xfId="0" applyFont="1" applyFill="1" applyAlignment="1">
      <alignment horizontal="center" vertical="center" wrapText="1"/>
    </xf>
    <xf numFmtId="0" fontId="1" fillId="0" borderId="0" xfId="0" applyFont="1" applyFill="1" applyBorder="1" applyAlignment="1">
      <alignment horizontal="left" vertical="center"/>
    </xf>
    <xf numFmtId="0" fontId="1" fillId="0" borderId="0" xfId="0" applyFont="1" applyFill="1" applyBorder="1" applyAlignment="1">
      <alignment horizontal="left" vertical="center"/>
    </xf>
    <xf numFmtId="0" fontId="2" fillId="0" borderId="0" xfId="0" applyFont="1" applyFill="1" applyAlignment="1">
      <alignment vertical="center"/>
    </xf>
    <xf numFmtId="0" fontId="2" fillId="0" borderId="0" xfId="0" applyFont="1" applyFill="1" applyBorder="1" applyAlignment="1">
      <alignment vertical="center"/>
    </xf>
    <xf numFmtId="0" fontId="8" fillId="0" borderId="15" xfId="0" applyFont="1" applyBorder="1" applyAlignment="1">
      <alignment horizontal="center" vertical="center" wrapText="1"/>
    </xf>
    <xf numFmtId="0" fontId="1" fillId="0" borderId="0" xfId="0" applyFont="1" applyFill="1" applyAlignment="1">
      <alignment/>
    </xf>
    <xf numFmtId="0" fontId="2" fillId="0" borderId="11" xfId="0" applyFont="1" applyFill="1" applyBorder="1" applyAlignment="1">
      <alignment horizontal="center" vertical="center" wrapText="1" shrinkToFit="1"/>
    </xf>
    <xf numFmtId="0" fontId="2" fillId="0" borderId="12" xfId="0" applyFont="1" applyFill="1" applyBorder="1" applyAlignment="1">
      <alignment horizontal="center" vertical="center" wrapText="1" shrinkToFit="1"/>
    </xf>
    <xf numFmtId="0" fontId="2" fillId="0" borderId="13" xfId="0" applyFont="1" applyFill="1" applyBorder="1" applyAlignment="1">
      <alignment horizontal="center" vertical="center" wrapText="1" shrinkToFit="1"/>
    </xf>
    <xf numFmtId="0" fontId="23" fillId="0" borderId="0" xfId="0" applyFont="1" applyFill="1" applyAlignment="1">
      <alignment vertical="center"/>
    </xf>
    <xf numFmtId="0" fontId="19" fillId="0" borderId="0" xfId="0" applyFont="1" applyFill="1" applyAlignment="1">
      <alignment vertical="center"/>
    </xf>
    <xf numFmtId="0" fontId="18" fillId="0" borderId="0" xfId="0" applyFont="1" applyFill="1" applyAlignment="1">
      <alignment horizontal="center" vertical="center"/>
    </xf>
    <xf numFmtId="0" fontId="2" fillId="0" borderId="0" xfId="0" applyFont="1" applyFill="1" applyAlignment="1">
      <alignment vertical="center"/>
    </xf>
    <xf numFmtId="0" fontId="2" fillId="0" borderId="0" xfId="0" applyFont="1" applyFill="1" applyAlignment="1">
      <alignment horizontal="center" vertical="center"/>
    </xf>
    <xf numFmtId="0" fontId="2" fillId="0" borderId="24" xfId="0" applyFont="1" applyFill="1" applyBorder="1" applyAlignment="1">
      <alignment horizontal="center" vertical="center" wrapText="1" shrinkToFit="1"/>
    </xf>
    <xf numFmtId="0" fontId="2" fillId="0" borderId="25" xfId="0" applyFont="1" applyFill="1" applyBorder="1" applyAlignment="1">
      <alignment horizontal="center" vertical="center" wrapText="1" shrinkToFit="1"/>
    </xf>
    <xf numFmtId="0" fontId="2" fillId="0" borderId="26" xfId="0" applyFont="1" applyFill="1" applyBorder="1" applyAlignment="1">
      <alignment horizontal="center" vertical="center" wrapText="1" shrinkToFit="1"/>
    </xf>
    <xf numFmtId="0" fontId="2" fillId="0" borderId="27" xfId="0" applyFont="1" applyFill="1" applyBorder="1" applyAlignment="1">
      <alignment horizontal="center" vertical="center" wrapText="1" shrinkToFit="1"/>
    </xf>
    <xf numFmtId="0" fontId="2" fillId="0" borderId="26" xfId="0" applyFont="1" applyFill="1" applyBorder="1" applyAlignment="1">
      <alignment horizontal="left" vertical="center" shrinkToFit="1"/>
    </xf>
    <xf numFmtId="0" fontId="2" fillId="0" borderId="27" xfId="0" applyFont="1" applyFill="1" applyBorder="1" applyAlignment="1">
      <alignment horizontal="left" vertical="center" shrinkToFit="1"/>
    </xf>
    <xf numFmtId="4" fontId="2" fillId="0" borderId="27" xfId="0" applyNumberFormat="1" applyFont="1" applyFill="1" applyBorder="1" applyAlignment="1">
      <alignment horizontal="right" vertical="center" shrinkToFit="1"/>
    </xf>
    <xf numFmtId="0" fontId="2" fillId="0" borderId="27" xfId="0" applyFont="1" applyFill="1" applyBorder="1" applyAlignment="1">
      <alignment horizontal="right" vertical="center" shrinkToFit="1"/>
    </xf>
    <xf numFmtId="0" fontId="2" fillId="0" borderId="26" xfId="0" applyFont="1" applyFill="1" applyBorder="1" applyAlignment="1">
      <alignment horizontal="center" vertical="center" shrinkToFit="1"/>
    </xf>
    <xf numFmtId="0" fontId="2" fillId="0" borderId="27" xfId="0" applyFont="1" applyFill="1" applyBorder="1" applyAlignment="1">
      <alignment horizontal="center" vertical="center" shrinkToFit="1"/>
    </xf>
    <xf numFmtId="14" fontId="2" fillId="0" borderId="0" xfId="0" applyNumberFormat="1" applyFont="1" applyFill="1" applyAlignment="1">
      <alignment horizontal="left" vertical="center" wrapText="1" shrinkToFit="1"/>
    </xf>
    <xf numFmtId="0" fontId="2" fillId="0" borderId="0" xfId="0" applyFont="1" applyFill="1" applyAlignment="1">
      <alignment horizontal="left" vertical="center" wrapText="1" shrinkToFit="1"/>
    </xf>
    <xf numFmtId="0" fontId="2" fillId="0" borderId="0" xfId="0" applyFont="1" applyFill="1" applyAlignment="1">
      <alignment horizontal="right" vertical="center"/>
    </xf>
    <xf numFmtId="0" fontId="1" fillId="0" borderId="27" xfId="0" applyFont="1" applyFill="1" applyBorder="1" applyAlignment="1">
      <alignment horizontal="left" vertical="center"/>
    </xf>
    <xf numFmtId="0" fontId="23" fillId="0" borderId="0" xfId="64" applyFill="1" applyAlignment="1">
      <alignment vertical="center"/>
      <protection/>
    </xf>
    <xf numFmtId="0" fontId="1" fillId="0" borderId="0" xfId="66" applyFont="1" applyFill="1" applyAlignment="1">
      <alignment vertical="center" wrapText="1"/>
      <protection/>
    </xf>
    <xf numFmtId="0" fontId="2" fillId="0" borderId="0" xfId="64" applyFont="1" applyFill="1" applyAlignment="1">
      <alignment vertical="center"/>
      <protection/>
    </xf>
    <xf numFmtId="0" fontId="19" fillId="0" borderId="0" xfId="64" applyFont="1" applyFill="1" applyAlignment="1">
      <alignment vertical="center"/>
      <protection/>
    </xf>
    <xf numFmtId="0" fontId="19" fillId="0" borderId="0" xfId="64" applyFont="1" applyFill="1" applyAlignment="1">
      <alignment vertical="center"/>
      <protection/>
    </xf>
    <xf numFmtId="0" fontId="1" fillId="0" borderId="0" xfId="0" applyFont="1" applyFill="1" applyAlignment="1">
      <alignment vertical="center"/>
    </xf>
    <xf numFmtId="0" fontId="0" fillId="0" borderId="0" xfId="0" applyFill="1" applyAlignment="1">
      <alignment vertical="center"/>
    </xf>
    <xf numFmtId="0" fontId="21" fillId="0" borderId="0" xfId="0" applyFont="1" applyFill="1" applyAlignment="1">
      <alignment horizontal="center" vertical="center"/>
    </xf>
    <xf numFmtId="0" fontId="2" fillId="0" borderId="0" xfId="0" applyFont="1" applyFill="1" applyAlignment="1">
      <alignment vertical="center"/>
    </xf>
    <xf numFmtId="0" fontId="54" fillId="0" borderId="0" xfId="0" applyFont="1" applyFill="1" applyAlignment="1">
      <alignment vertical="center"/>
    </xf>
    <xf numFmtId="0" fontId="51" fillId="0" borderId="18" xfId="0" applyNumberFormat="1" applyFont="1" applyFill="1" applyBorder="1" applyAlignment="1" applyProtection="1">
      <alignment horizontal="right" vertical="center" wrapText="1"/>
      <protection/>
    </xf>
    <xf numFmtId="0" fontId="2" fillId="0" borderId="28" xfId="0" applyFont="1" applyFill="1" applyBorder="1" applyAlignment="1">
      <alignment horizontal="left" vertical="center" shrinkToFit="1"/>
    </xf>
    <xf numFmtId="0" fontId="2" fillId="0" borderId="29" xfId="0" applyFont="1" applyFill="1" applyBorder="1" applyAlignment="1">
      <alignment horizontal="left" vertical="center" shrinkToFit="1"/>
    </xf>
    <xf numFmtId="0" fontId="2" fillId="0" borderId="29" xfId="0" applyFont="1" applyFill="1" applyBorder="1" applyAlignment="1">
      <alignment horizontal="right" vertical="center" shrinkToFit="1"/>
    </xf>
    <xf numFmtId="4" fontId="2" fillId="0" borderId="29" xfId="0" applyNumberFormat="1" applyFont="1" applyFill="1" applyBorder="1" applyAlignment="1">
      <alignment horizontal="right" vertical="center" shrinkToFit="1"/>
    </xf>
    <xf numFmtId="0" fontId="2" fillId="0" borderId="10" xfId="0" applyFont="1" applyFill="1" applyBorder="1" applyAlignment="1">
      <alignment horizontal="right" vertical="center" shrinkToFit="1"/>
    </xf>
    <xf numFmtId="0" fontId="2" fillId="0" borderId="0" xfId="0" applyFont="1" applyFill="1" applyBorder="1" applyAlignment="1">
      <alignment horizontal="left" vertical="center" wrapText="1" shrinkToFit="1"/>
    </xf>
    <xf numFmtId="0" fontId="2" fillId="0" borderId="0" xfId="0" applyFont="1" applyFill="1" applyBorder="1" applyAlignment="1">
      <alignment horizontal="left" vertical="center" wrapText="1" shrinkToFit="1"/>
    </xf>
    <xf numFmtId="0" fontId="0" fillId="0" borderId="0" xfId="0" applyFill="1" applyBorder="1" applyAlignment="1">
      <alignment vertical="center"/>
    </xf>
    <xf numFmtId="0" fontId="20" fillId="0" borderId="0" xfId="0" applyFont="1" applyAlignment="1">
      <alignment/>
    </xf>
    <xf numFmtId="0" fontId="20" fillId="0" borderId="0" xfId="0" applyFont="1" applyAlignment="1">
      <alignment wrapText="1"/>
    </xf>
    <xf numFmtId="0" fontId="20" fillId="0" borderId="0" xfId="0" applyFont="1" applyAlignment="1">
      <alignment horizontal="center" vertical="center" wrapText="1"/>
    </xf>
    <xf numFmtId="0" fontId="3" fillId="0" borderId="0" xfId="0" applyFont="1" applyAlignment="1">
      <alignment/>
    </xf>
    <xf numFmtId="180" fontId="3" fillId="0" borderId="0" xfId="0" applyNumberFormat="1" applyFont="1" applyAlignment="1">
      <alignment/>
    </xf>
    <xf numFmtId="0" fontId="21" fillId="0" borderId="0" xfId="0" applyNumberFormat="1" applyFont="1" applyFill="1" applyBorder="1" applyAlignment="1" applyProtection="1">
      <alignment horizontal="center" vertical="center"/>
      <protection/>
    </xf>
    <xf numFmtId="180" fontId="21" fillId="0" borderId="0" xfId="0" applyNumberFormat="1" applyFont="1" applyFill="1" applyBorder="1" applyAlignment="1" applyProtection="1">
      <alignment horizontal="center" vertical="center"/>
      <protection/>
    </xf>
    <xf numFmtId="0" fontId="15" fillId="0" borderId="0" xfId="0" applyNumberFormat="1" applyFont="1" applyFill="1" applyBorder="1" applyAlignment="1" applyProtection="1">
      <alignment horizontal="center" vertical="center"/>
      <protection/>
    </xf>
    <xf numFmtId="180" fontId="15" fillId="0" borderId="0" xfId="0" applyNumberFormat="1" applyFont="1" applyFill="1" applyBorder="1" applyAlignment="1" applyProtection="1">
      <alignment horizontal="center" vertical="center"/>
      <protection/>
    </xf>
    <xf numFmtId="0" fontId="2" fillId="0" borderId="18" xfId="0" applyNumberFormat="1" applyFont="1" applyFill="1" applyBorder="1" applyAlignment="1" applyProtection="1">
      <alignment horizontal="left" vertical="center" wrapText="1"/>
      <protection/>
    </xf>
    <xf numFmtId="0" fontId="2" fillId="0" borderId="18" xfId="0" applyNumberFormat="1" applyFont="1" applyFill="1" applyBorder="1" applyAlignment="1" applyProtection="1">
      <alignment vertical="center" wrapText="1"/>
      <protection/>
    </xf>
    <xf numFmtId="180" fontId="2" fillId="0" borderId="18" xfId="0" applyNumberFormat="1" applyFont="1" applyFill="1" applyBorder="1" applyAlignment="1" applyProtection="1">
      <alignment vertical="center" wrapText="1"/>
      <protection/>
    </xf>
    <xf numFmtId="0" fontId="2" fillId="0" borderId="10" xfId="0" applyNumberFormat="1" applyFont="1" applyFill="1" applyBorder="1" applyAlignment="1" applyProtection="1">
      <alignment horizontal="center" vertical="center" wrapText="1"/>
      <protection/>
    </xf>
    <xf numFmtId="180" fontId="2" fillId="0" borderId="10" xfId="0" applyNumberFormat="1" applyFont="1" applyFill="1" applyBorder="1" applyAlignment="1" applyProtection="1">
      <alignment horizontal="center" vertical="center" wrapText="1"/>
      <protection/>
    </xf>
    <xf numFmtId="180" fontId="2" fillId="0" borderId="11" xfId="0" applyNumberFormat="1" applyFont="1" applyFill="1" applyBorder="1" applyAlignment="1" applyProtection="1">
      <alignment horizontal="center" vertical="center" wrapText="1"/>
      <protection/>
    </xf>
    <xf numFmtId="0" fontId="2" fillId="0" borderId="17"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center" wrapText="1"/>
      <protection/>
    </xf>
    <xf numFmtId="0" fontId="2" fillId="0" borderId="21"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180" fontId="2" fillId="0" borderId="14" xfId="0" applyNumberFormat="1" applyFont="1" applyFill="1" applyBorder="1" applyAlignment="1" applyProtection="1">
      <alignment horizontal="center" vertical="center" wrapText="1"/>
      <protection/>
    </xf>
    <xf numFmtId="180" fontId="1" fillId="0" borderId="14" xfId="0" applyNumberFormat="1" applyFont="1" applyBorder="1" applyAlignment="1">
      <alignment horizontal="center" vertical="center" wrapText="1"/>
    </xf>
    <xf numFmtId="0" fontId="2" fillId="0" borderId="20" xfId="0" applyNumberFormat="1" applyFont="1" applyFill="1" applyBorder="1" applyAlignment="1" applyProtection="1">
      <alignment horizontal="center" vertical="center" wrapText="1"/>
      <protection/>
    </xf>
    <xf numFmtId="0" fontId="2" fillId="0" borderId="18" xfId="0" applyNumberFormat="1" applyFont="1" applyFill="1" applyBorder="1" applyAlignment="1" applyProtection="1">
      <alignment horizontal="center" vertical="center" wrapText="1"/>
      <protection/>
    </xf>
    <xf numFmtId="0" fontId="2" fillId="0" borderId="22"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180" fontId="2" fillId="0" borderId="15" xfId="0" applyNumberFormat="1" applyFont="1" applyFill="1" applyBorder="1" applyAlignment="1" applyProtection="1">
      <alignment horizontal="center" vertical="center" wrapText="1"/>
      <protection/>
    </xf>
    <xf numFmtId="180" fontId="1" fillId="0" borderId="15" xfId="0" applyNumberFormat="1" applyFont="1" applyBorder="1" applyAlignment="1">
      <alignment horizontal="center" vertical="center" wrapText="1"/>
    </xf>
    <xf numFmtId="0" fontId="2" fillId="0" borderId="10" xfId="0" applyNumberFormat="1" applyFont="1" applyFill="1" applyBorder="1" applyAlignment="1" applyProtection="1">
      <alignment horizontal="left" vertical="center" wrapText="1"/>
      <protection/>
    </xf>
    <xf numFmtId="0" fontId="1" fillId="0" borderId="19" xfId="0" applyFont="1" applyBorder="1" applyAlignment="1">
      <alignment horizontal="left" vertical="center" wrapText="1"/>
    </xf>
    <xf numFmtId="0" fontId="20" fillId="0" borderId="19" xfId="0" applyFont="1" applyBorder="1" applyAlignment="1">
      <alignment horizontal="left" vertical="center" wrapText="1"/>
    </xf>
    <xf numFmtId="180" fontId="20" fillId="0" borderId="19" xfId="0" applyNumberFormat="1" applyFont="1" applyBorder="1" applyAlignment="1">
      <alignment horizontal="left" vertical="center" wrapText="1"/>
    </xf>
    <xf numFmtId="180" fontId="52" fillId="0" borderId="0" xfId="0" applyNumberFormat="1" applyFont="1" applyFill="1" applyBorder="1" applyAlignment="1" applyProtection="1">
      <alignment horizontal="center" vertical="center"/>
      <protection/>
    </xf>
    <xf numFmtId="180" fontId="2" fillId="0" borderId="0" xfId="0" applyNumberFormat="1" applyFont="1" applyFill="1" applyBorder="1" applyAlignment="1" applyProtection="1">
      <alignment vertical="center" wrapText="1"/>
      <protection/>
    </xf>
    <xf numFmtId="180" fontId="2" fillId="0" borderId="0" xfId="0" applyNumberFormat="1" applyFont="1" applyFill="1" applyBorder="1" applyAlignment="1" applyProtection="1">
      <alignment vertical="center" wrapText="1"/>
      <protection/>
    </xf>
    <xf numFmtId="180" fontId="20" fillId="0" borderId="0" xfId="0" applyNumberFormat="1" applyFont="1" applyAlignment="1">
      <alignment vertical="center" wrapText="1"/>
    </xf>
    <xf numFmtId="180" fontId="2" fillId="0" borderId="0" xfId="0" applyNumberFormat="1" applyFont="1" applyFill="1" applyBorder="1" applyAlignment="1" applyProtection="1">
      <alignment horizontal="center" vertical="center" wrapText="1"/>
      <protection/>
    </xf>
    <xf numFmtId="180" fontId="53" fillId="0" borderId="0" xfId="0" applyNumberFormat="1" applyFont="1" applyAlignment="1">
      <alignment vertical="center" wrapText="1"/>
    </xf>
    <xf numFmtId="180" fontId="2" fillId="0" borderId="12" xfId="0" applyNumberFormat="1" applyFont="1" applyFill="1" applyBorder="1" applyAlignment="1" applyProtection="1">
      <alignment horizontal="center" vertical="center" wrapText="1"/>
      <protection/>
    </xf>
    <xf numFmtId="180" fontId="2" fillId="0" borderId="13" xfId="0" applyNumberFormat="1" applyFont="1" applyFill="1" applyBorder="1" applyAlignment="1" applyProtection="1">
      <alignment horizontal="center" vertical="center" wrapText="1"/>
      <protection/>
    </xf>
    <xf numFmtId="180" fontId="51" fillId="0" borderId="10" xfId="0" applyNumberFormat="1" applyFont="1" applyFill="1" applyBorder="1" applyAlignment="1" applyProtection="1">
      <alignment horizontal="center" vertical="center" wrapText="1"/>
      <protection/>
    </xf>
    <xf numFmtId="180" fontId="1" fillId="0" borderId="14" xfId="0" applyNumberFormat="1" applyFont="1" applyBorder="1" applyAlignment="1">
      <alignment horizontal="center" vertical="center" wrapText="1"/>
    </xf>
    <xf numFmtId="180" fontId="1" fillId="0" borderId="10" xfId="0" applyNumberFormat="1" applyFont="1" applyBorder="1" applyAlignment="1">
      <alignment horizontal="center" vertical="center" wrapText="1"/>
    </xf>
    <xf numFmtId="180" fontId="2" fillId="0" borderId="11" xfId="0" applyNumberFormat="1" applyFont="1" applyFill="1" applyBorder="1" applyAlignment="1" applyProtection="1">
      <alignment horizontal="center" vertical="center" wrapText="1"/>
      <protection/>
    </xf>
    <xf numFmtId="180" fontId="2" fillId="0" borderId="12" xfId="0" applyNumberFormat="1" applyFont="1" applyFill="1" applyBorder="1" applyAlignment="1" applyProtection="1">
      <alignment horizontal="center" vertical="center" wrapText="1"/>
      <protection/>
    </xf>
    <xf numFmtId="180" fontId="2" fillId="0" borderId="13" xfId="0" applyNumberFormat="1" applyFont="1" applyFill="1" applyBorder="1" applyAlignment="1" applyProtection="1">
      <alignment vertical="center" wrapText="1"/>
      <protection/>
    </xf>
    <xf numFmtId="180" fontId="53" fillId="0" borderId="10" xfId="0" applyNumberFormat="1" applyFont="1" applyBorder="1" applyAlignment="1">
      <alignment horizontal="center" vertical="center" wrapText="1"/>
    </xf>
    <xf numFmtId="180" fontId="1" fillId="0" borderId="15" xfId="0" applyNumberFormat="1" applyFont="1" applyBorder="1" applyAlignment="1">
      <alignment horizontal="center" vertical="center" wrapText="1"/>
    </xf>
    <xf numFmtId="180" fontId="20" fillId="0" borderId="0" xfId="0" applyNumberFormat="1" applyFont="1" applyBorder="1" applyAlignment="1">
      <alignment horizontal="left" vertical="center" wrapText="1"/>
    </xf>
    <xf numFmtId="180" fontId="53" fillId="0" borderId="0" xfId="0" applyNumberFormat="1" applyFont="1" applyAlignment="1">
      <alignment/>
    </xf>
    <xf numFmtId="0" fontId="53" fillId="0" borderId="0" xfId="0" applyFont="1" applyAlignment="1">
      <alignment/>
    </xf>
    <xf numFmtId="180" fontId="53" fillId="0" borderId="0" xfId="0" applyNumberFormat="1" applyFont="1" applyAlignment="1">
      <alignment wrapText="1"/>
    </xf>
    <xf numFmtId="0" fontId="53" fillId="0" borderId="0" xfId="0" applyFont="1" applyAlignment="1">
      <alignment wrapText="1"/>
    </xf>
    <xf numFmtId="0" fontId="51" fillId="0" borderId="10" xfId="0" applyNumberFormat="1" applyFont="1" applyFill="1" applyBorder="1" applyAlignment="1" applyProtection="1">
      <alignment horizontal="center" vertical="center" wrapText="1"/>
      <protection/>
    </xf>
    <xf numFmtId="0" fontId="51" fillId="0" borderId="11" xfId="0" applyNumberFormat="1" applyFont="1" applyFill="1" applyBorder="1" applyAlignment="1" applyProtection="1">
      <alignment horizontal="center" vertical="center" wrapText="1"/>
      <protection/>
    </xf>
    <xf numFmtId="0" fontId="51" fillId="0" borderId="12" xfId="0" applyNumberFormat="1" applyFont="1" applyFill="1" applyBorder="1" applyAlignment="1" applyProtection="1">
      <alignment horizontal="center" vertical="center" wrapText="1"/>
      <protection/>
    </xf>
    <xf numFmtId="0" fontId="51" fillId="0" borderId="13" xfId="0" applyNumberFormat="1" applyFont="1" applyFill="1" applyBorder="1" applyAlignment="1" applyProtection="1">
      <alignment horizontal="center" vertical="center" wrapText="1"/>
      <protection/>
    </xf>
    <xf numFmtId="0" fontId="1" fillId="0" borderId="15" xfId="0" applyFont="1" applyBorder="1" applyAlignment="1">
      <alignment horizontal="center" vertical="center" wrapText="1"/>
    </xf>
    <xf numFmtId="0" fontId="53" fillId="0" borderId="10" xfId="0" applyFont="1" applyFill="1" applyBorder="1" applyAlignment="1">
      <alignment horizontal="center" vertical="center" wrapText="1"/>
    </xf>
    <xf numFmtId="0" fontId="53" fillId="0" borderId="10" xfId="0" applyFont="1" applyFill="1" applyBorder="1" applyAlignment="1">
      <alignment horizontal="centerContinuous" vertical="center" wrapText="1"/>
    </xf>
    <xf numFmtId="0" fontId="53" fillId="0" borderId="10" xfId="0" applyFont="1" applyBorder="1" applyAlignment="1">
      <alignment horizontal="center" vertical="center" wrapText="1"/>
    </xf>
    <xf numFmtId="0" fontId="20" fillId="0" borderId="0" xfId="0" applyFont="1" applyBorder="1" applyAlignment="1">
      <alignment horizontal="left" vertical="center" wrapText="1"/>
    </xf>
    <xf numFmtId="180" fontId="24" fillId="0" borderId="0" xfId="0" applyNumberFormat="1" applyFont="1" applyAlignment="1">
      <alignment/>
    </xf>
    <xf numFmtId="0" fontId="24" fillId="0" borderId="0" xfId="0" applyFont="1" applyAlignment="1">
      <alignment/>
    </xf>
    <xf numFmtId="0" fontId="23" fillId="0" borderId="0" xfId="0" applyFont="1" applyFill="1" applyAlignment="1">
      <alignment/>
    </xf>
    <xf numFmtId="0" fontId="18" fillId="0" borderId="0" xfId="0" applyFont="1" applyFill="1" applyAlignment="1">
      <alignment horizontal="center"/>
    </xf>
    <xf numFmtId="0" fontId="2" fillId="0" borderId="24"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26"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2" fillId="0" borderId="27" xfId="0" applyFont="1" applyFill="1" applyBorder="1" applyAlignment="1">
      <alignment horizontal="center" vertical="center"/>
    </xf>
    <xf numFmtId="0" fontId="2" fillId="0" borderId="10" xfId="0" applyFont="1" applyFill="1" applyBorder="1" applyAlignment="1">
      <alignment horizontal="center" vertical="center" wrapText="1"/>
    </xf>
    <xf numFmtId="0" fontId="2" fillId="0" borderId="26" xfId="0" applyFont="1" applyFill="1" applyBorder="1" applyAlignment="1">
      <alignment horizontal="center" vertical="center"/>
    </xf>
    <xf numFmtId="0" fontId="2" fillId="0" borderId="26" xfId="0" applyFont="1" applyFill="1" applyBorder="1" applyAlignment="1">
      <alignment horizontal="left" vertical="center"/>
    </xf>
    <xf numFmtId="0" fontId="2" fillId="0" borderId="27" xfId="0" applyFont="1" applyFill="1" applyBorder="1" applyAlignment="1">
      <alignment horizontal="left" vertical="center"/>
    </xf>
    <xf numFmtId="180" fontId="2" fillId="0" borderId="27" xfId="0" applyNumberFormat="1" applyFont="1" applyFill="1" applyBorder="1" applyAlignment="1">
      <alignment horizontal="right" vertical="center" shrinkToFit="1"/>
    </xf>
    <xf numFmtId="0" fontId="51" fillId="0" borderId="30" xfId="0" applyFont="1" applyFill="1" applyBorder="1" applyAlignment="1">
      <alignment horizontal="left" vertical="center"/>
    </xf>
    <xf numFmtId="0" fontId="51" fillId="0" borderId="0" xfId="0" applyFont="1" applyFill="1" applyBorder="1" applyAlignment="1">
      <alignment horizontal="left" vertical="center"/>
    </xf>
    <xf numFmtId="0" fontId="2" fillId="0" borderId="10" xfId="0" applyFont="1" applyFill="1" applyBorder="1" applyAlignment="1">
      <alignment horizontal="center" vertical="center" wrapText="1"/>
    </xf>
    <xf numFmtId="0" fontId="0" fillId="0" borderId="0" xfId="67" applyFill="1" applyAlignment="1">
      <alignment vertical="center"/>
      <protection/>
    </xf>
    <xf numFmtId="0" fontId="2" fillId="0" borderId="24" xfId="0" applyFont="1" applyFill="1" applyBorder="1" applyAlignment="1">
      <alignment horizontal="center" vertical="center" shrinkToFit="1"/>
    </xf>
    <xf numFmtId="0" fontId="2" fillId="0" borderId="25" xfId="0" applyFont="1" applyFill="1" applyBorder="1" applyAlignment="1">
      <alignment horizontal="center" vertical="center" shrinkToFit="1"/>
    </xf>
    <xf numFmtId="0" fontId="8" fillId="0" borderId="19" xfId="0" applyFont="1" applyFill="1" applyBorder="1" applyAlignment="1">
      <alignment horizontal="left" vertical="center"/>
    </xf>
    <xf numFmtId="0" fontId="2" fillId="0" borderId="11" xfId="0" applyFont="1" applyFill="1" applyBorder="1" applyAlignment="1">
      <alignment horizontal="left" vertical="center" shrinkToFit="1"/>
    </xf>
    <xf numFmtId="0" fontId="2" fillId="0" borderId="12" xfId="0" applyFont="1" applyFill="1" applyBorder="1" applyAlignment="1">
      <alignment horizontal="left" vertical="center" shrinkToFit="1"/>
    </xf>
    <xf numFmtId="0" fontId="2" fillId="0" borderId="13" xfId="0" applyFont="1" applyFill="1" applyBorder="1" applyAlignment="1">
      <alignment horizontal="left" vertical="center" shrinkToFit="1"/>
    </xf>
    <xf numFmtId="0" fontId="1" fillId="0" borderId="0" xfId="67" applyFont="1" applyFill="1" applyBorder="1" applyAlignment="1">
      <alignment horizontal="left" vertical="center"/>
      <protection/>
    </xf>
    <xf numFmtId="0" fontId="2" fillId="0" borderId="10" xfId="0" applyFont="1" applyFill="1" applyBorder="1" applyAlignment="1">
      <alignment horizontal="left" vertical="center" wrapText="1" shrinkToFit="1"/>
    </xf>
    <xf numFmtId="0" fontId="1" fillId="25" borderId="0" xfId="67" applyFont="1" applyFill="1" applyAlignment="1">
      <alignment vertical="center"/>
      <protection/>
    </xf>
    <xf numFmtId="0" fontId="1" fillId="25" borderId="0" xfId="63" applyFont="1" applyFill="1" applyAlignment="1">
      <alignment horizontal="right" vertical="center"/>
      <protection/>
    </xf>
    <xf numFmtId="0" fontId="0" fillId="25" borderId="0" xfId="67" applyFont="1" applyFill="1" applyAlignment="1">
      <alignment vertical="center"/>
      <protection/>
    </xf>
    <xf numFmtId="0" fontId="18" fillId="25" borderId="0" xfId="0" applyFont="1" applyFill="1" applyAlignment="1">
      <alignment horizontal="center" vertical="center"/>
    </xf>
    <xf numFmtId="0" fontId="19" fillId="25" borderId="0" xfId="0" applyFont="1" applyFill="1" applyAlignment="1">
      <alignment vertical="center"/>
    </xf>
    <xf numFmtId="0" fontId="2" fillId="25" borderId="0" xfId="0" applyFont="1" applyFill="1" applyAlignment="1">
      <alignment horizontal="right" vertical="center"/>
    </xf>
    <xf numFmtId="0" fontId="2" fillId="25" borderId="0" xfId="0" applyFont="1" applyFill="1" applyAlignment="1">
      <alignment vertical="center"/>
    </xf>
    <xf numFmtId="0" fontId="2" fillId="25" borderId="0" xfId="0" applyFont="1" applyFill="1" applyAlignment="1">
      <alignment horizontal="center" vertical="center"/>
    </xf>
    <xf numFmtId="0" fontId="2" fillId="25" borderId="24" xfId="0" applyFont="1" applyFill="1" applyBorder="1" applyAlignment="1">
      <alignment horizontal="center" vertical="center" shrinkToFit="1"/>
    </xf>
    <xf numFmtId="0" fontId="2" fillId="25" borderId="25" xfId="0" applyFont="1" applyFill="1" applyBorder="1" applyAlignment="1">
      <alignment horizontal="center" vertical="center" shrinkToFit="1"/>
    </xf>
    <xf numFmtId="0" fontId="1" fillId="25" borderId="0" xfId="63" applyFont="1" applyFill="1" applyBorder="1" applyAlignment="1">
      <alignment horizontal="right" vertical="center"/>
      <protection/>
    </xf>
    <xf numFmtId="0" fontId="2" fillId="25" borderId="26" xfId="0" applyFont="1" applyFill="1" applyBorder="1" applyAlignment="1">
      <alignment horizontal="center" vertical="center" shrinkToFit="1"/>
    </xf>
    <xf numFmtId="0" fontId="2" fillId="25" borderId="27" xfId="0" applyFont="1" applyFill="1" applyBorder="1" applyAlignment="1">
      <alignment horizontal="center" vertical="center" shrinkToFit="1"/>
    </xf>
    <xf numFmtId="0" fontId="2" fillId="25" borderId="26" xfId="0" applyFont="1" applyFill="1" applyBorder="1" applyAlignment="1">
      <alignment horizontal="left" vertical="center" shrinkToFit="1"/>
    </xf>
    <xf numFmtId="4" fontId="2" fillId="25" borderId="27" xfId="0" applyNumberFormat="1" applyFont="1" applyFill="1" applyBorder="1" applyAlignment="1">
      <alignment horizontal="right" vertical="center" shrinkToFit="1"/>
    </xf>
    <xf numFmtId="0" fontId="2" fillId="25" borderId="27" xfId="0" applyFont="1" applyFill="1" applyBorder="1" applyAlignment="1">
      <alignment horizontal="left" vertical="center" shrinkToFit="1"/>
    </xf>
    <xf numFmtId="4" fontId="2" fillId="25" borderId="27" xfId="0" applyNumberFormat="1" applyFont="1" applyFill="1" applyBorder="1" applyAlignment="1">
      <alignment horizontal="right" vertical="center"/>
    </xf>
    <xf numFmtId="0" fontId="2" fillId="25" borderId="26" xfId="0" applyFont="1" applyFill="1" applyBorder="1" applyAlignment="1">
      <alignment horizontal="left" vertical="center"/>
    </xf>
    <xf numFmtId="180" fontId="2" fillId="25" borderId="27" xfId="0" applyNumberFormat="1" applyFont="1" applyFill="1" applyBorder="1" applyAlignment="1">
      <alignment horizontal="right" vertical="center"/>
    </xf>
    <xf numFmtId="0" fontId="2" fillId="25" borderId="27" xfId="0" applyFont="1" applyFill="1" applyBorder="1" applyAlignment="1">
      <alignment horizontal="right" vertical="center"/>
    </xf>
    <xf numFmtId="0" fontId="2" fillId="25" borderId="27" xfId="0" applyFont="1" applyFill="1" applyBorder="1" applyAlignment="1">
      <alignment horizontal="right" vertical="center" shrinkToFit="1"/>
    </xf>
    <xf numFmtId="0" fontId="2" fillId="25" borderId="28" xfId="0" applyFont="1" applyFill="1" applyBorder="1" applyAlignment="1">
      <alignment horizontal="left" vertical="center" shrinkToFit="1"/>
    </xf>
    <xf numFmtId="0" fontId="2" fillId="25" borderId="29" xfId="0" applyFont="1" applyFill="1" applyBorder="1" applyAlignment="1">
      <alignment horizontal="center" vertical="center" shrinkToFit="1"/>
    </xf>
    <xf numFmtId="4" fontId="2" fillId="25" borderId="29" xfId="0" applyNumberFormat="1" applyFont="1" applyFill="1" applyBorder="1" applyAlignment="1">
      <alignment horizontal="right" vertical="center" shrinkToFit="1"/>
    </xf>
    <xf numFmtId="0" fontId="2" fillId="25" borderId="29" xfId="0" applyFont="1" applyFill="1" applyBorder="1" applyAlignment="1">
      <alignment horizontal="left" vertical="center" shrinkToFit="1"/>
    </xf>
    <xf numFmtId="0" fontId="2" fillId="25" borderId="10" xfId="0" applyFont="1" applyFill="1" applyBorder="1" applyAlignment="1">
      <alignment horizontal="left" vertical="center" shrinkToFit="1"/>
    </xf>
    <xf numFmtId="0" fontId="2" fillId="25" borderId="10" xfId="0" applyFont="1" applyFill="1" applyBorder="1" applyAlignment="1">
      <alignment horizontal="center" vertical="center" shrinkToFit="1"/>
    </xf>
    <xf numFmtId="4" fontId="2" fillId="25" borderId="10" xfId="0" applyNumberFormat="1" applyFont="1" applyFill="1" applyBorder="1" applyAlignment="1">
      <alignment horizontal="right" vertical="center" shrinkToFit="1"/>
    </xf>
    <xf numFmtId="0" fontId="1" fillId="25" borderId="0" xfId="67" applyFont="1" applyFill="1" applyBorder="1" applyAlignment="1">
      <alignment horizontal="left" vertical="center"/>
      <protection/>
    </xf>
    <xf numFmtId="0" fontId="11" fillId="0" borderId="11" xfId="0" applyNumberFormat="1" applyFont="1" applyFill="1" applyBorder="1" applyAlignment="1" quotePrefix="1">
      <alignment horizontal="center" vertical="center" wrapText="1"/>
    </xf>
    <xf numFmtId="0" fontId="45" fillId="0" borderId="14" xfId="69" applyFont="1" applyFill="1" applyBorder="1" applyAlignment="1" quotePrefix="1">
      <alignment horizontal="center" vertical="center" wrapText="1"/>
      <protection/>
    </xf>
  </cellXfs>
  <cellStyles count="56">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_2007年行政单位基层表样表" xfId="63"/>
    <cellStyle name="常规 9" xfId="64"/>
    <cellStyle name="常规_2007年行政单位基层表样表 2" xfId="65"/>
    <cellStyle name="常规_事业单位部门决算报表（讨论稿） 2" xfId="66"/>
    <cellStyle name="常规_04-分类改革-预算表" xfId="67"/>
    <cellStyle name="常规 3" xfId="68"/>
    <cellStyle name="常规 2"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022&#24180;&#24230;&#37096;&#38376;&#20915;&#31639;&#20844;&#24320;&#65288;&#32489;&#25928;&#33258;&#35780;&#37096;&#20998;&#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附表12 部门整体支出绩效自评情况"/>
      <sheetName val="附表13 部门整体支出绩效自评表"/>
      <sheetName val="附表14 项目支出绩效自评表"/>
    </sheetNames>
  </externalBook>
</externalLink>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G38"/>
  <sheetViews>
    <sheetView workbookViewId="0" topLeftCell="A18">
      <selection activeCell="A38" sqref="A1:F38"/>
    </sheetView>
  </sheetViews>
  <sheetFormatPr defaultColWidth="9.00390625" defaultRowHeight="14.25"/>
  <cols>
    <col min="1" max="1" width="33.75390625" style="307" customWidth="1"/>
    <col min="2" max="2" width="5.125" style="307" customWidth="1"/>
    <col min="3" max="3" width="16.00390625" style="307" customWidth="1"/>
    <col min="4" max="4" width="31.625" style="307" customWidth="1"/>
    <col min="5" max="5" width="5.125" style="307" customWidth="1"/>
    <col min="6" max="6" width="16.00390625" style="307" customWidth="1"/>
    <col min="7" max="16384" width="9.00390625" style="307" customWidth="1"/>
  </cols>
  <sheetData>
    <row r="1" spans="1:6" ht="22.5" customHeight="1">
      <c r="A1" s="308" t="s">
        <v>0</v>
      </c>
      <c r="B1" s="308"/>
      <c r="C1" s="308"/>
      <c r="D1" s="308"/>
      <c r="E1" s="308"/>
      <c r="F1" s="308"/>
    </row>
    <row r="2" spans="1:6" s="305" customFormat="1" ht="24.75" customHeight="1">
      <c r="A2" s="309"/>
      <c r="B2" s="309"/>
      <c r="C2" s="309"/>
      <c r="D2" s="309"/>
      <c r="E2" s="309"/>
      <c r="F2" s="310" t="s">
        <v>1</v>
      </c>
    </row>
    <row r="3" spans="1:6" s="305" customFormat="1" ht="24.75" customHeight="1">
      <c r="A3" s="311" t="s">
        <v>2</v>
      </c>
      <c r="B3" s="309"/>
      <c r="C3" s="312"/>
      <c r="D3" s="309"/>
      <c r="E3" s="309"/>
      <c r="F3" s="310" t="s">
        <v>3</v>
      </c>
    </row>
    <row r="4" spans="1:7" s="306" customFormat="1" ht="24.75" customHeight="1">
      <c r="A4" s="313" t="s">
        <v>4</v>
      </c>
      <c r="B4" s="314"/>
      <c r="C4" s="314"/>
      <c r="D4" s="314" t="s">
        <v>5</v>
      </c>
      <c r="E4" s="314"/>
      <c r="F4" s="314"/>
      <c r="G4" s="315"/>
    </row>
    <row r="5" spans="1:7" s="306" customFormat="1" ht="24.75" customHeight="1">
      <c r="A5" s="316" t="s">
        <v>6</v>
      </c>
      <c r="B5" s="317" t="s">
        <v>7</v>
      </c>
      <c r="C5" s="317" t="s">
        <v>8</v>
      </c>
      <c r="D5" s="317" t="s">
        <v>9</v>
      </c>
      <c r="E5" s="317" t="s">
        <v>7</v>
      </c>
      <c r="F5" s="317" t="s">
        <v>8</v>
      </c>
      <c r="G5" s="315"/>
    </row>
    <row r="6" spans="1:7" s="306" customFormat="1" ht="24.75" customHeight="1">
      <c r="A6" s="316" t="s">
        <v>10</v>
      </c>
      <c r="B6" s="317" t="s">
        <v>11</v>
      </c>
      <c r="C6" s="317" t="s">
        <v>12</v>
      </c>
      <c r="D6" s="317" t="s">
        <v>10</v>
      </c>
      <c r="E6" s="317" t="s">
        <v>11</v>
      </c>
      <c r="F6" s="317" t="s">
        <v>13</v>
      </c>
      <c r="G6" s="315"/>
    </row>
    <row r="7" spans="1:7" s="306" customFormat="1" ht="24.75" customHeight="1">
      <c r="A7" s="318" t="s">
        <v>14</v>
      </c>
      <c r="B7" s="317" t="s">
        <v>12</v>
      </c>
      <c r="C7" s="319">
        <v>166184962.96</v>
      </c>
      <c r="D7" s="320" t="s">
        <v>15</v>
      </c>
      <c r="E7" s="317">
        <v>31</v>
      </c>
      <c r="F7" s="319" t="s">
        <v>11</v>
      </c>
      <c r="G7" s="315"/>
    </row>
    <row r="8" spans="1:7" s="306" customFormat="1" ht="24.75" customHeight="1">
      <c r="A8" s="318" t="s">
        <v>16</v>
      </c>
      <c r="B8" s="317" t="s">
        <v>13</v>
      </c>
      <c r="C8" s="319" t="s">
        <v>11</v>
      </c>
      <c r="D8" s="320" t="s">
        <v>17</v>
      </c>
      <c r="E8" s="317">
        <v>32</v>
      </c>
      <c r="F8" s="319" t="s">
        <v>11</v>
      </c>
      <c r="G8" s="315"/>
    </row>
    <row r="9" spans="1:7" s="306" customFormat="1" ht="24.75" customHeight="1">
      <c r="A9" s="318" t="s">
        <v>18</v>
      </c>
      <c r="B9" s="317" t="s">
        <v>19</v>
      </c>
      <c r="C9" s="321" t="s">
        <v>11</v>
      </c>
      <c r="D9" s="320" t="s">
        <v>20</v>
      </c>
      <c r="E9" s="317">
        <v>33</v>
      </c>
      <c r="F9" s="319" t="s">
        <v>11</v>
      </c>
      <c r="G9" s="315"/>
    </row>
    <row r="10" spans="1:7" s="306" customFormat="1" ht="24.75" customHeight="1">
      <c r="A10" s="318" t="s">
        <v>21</v>
      </c>
      <c r="B10" s="317" t="s">
        <v>22</v>
      </c>
      <c r="C10" s="321" t="s">
        <v>11</v>
      </c>
      <c r="D10" s="320" t="s">
        <v>23</v>
      </c>
      <c r="E10" s="317">
        <v>34</v>
      </c>
      <c r="F10" s="319" t="s">
        <v>11</v>
      </c>
      <c r="G10" s="315"/>
    </row>
    <row r="11" spans="1:7" s="306" customFormat="1" ht="24.75" customHeight="1">
      <c r="A11" s="318" t="s">
        <v>24</v>
      </c>
      <c r="B11" s="317" t="s">
        <v>25</v>
      </c>
      <c r="C11" s="321">
        <v>538089490.69</v>
      </c>
      <c r="D11" s="320" t="s">
        <v>26</v>
      </c>
      <c r="E11" s="317">
        <v>35</v>
      </c>
      <c r="F11" s="319" t="s">
        <v>11</v>
      </c>
      <c r="G11" s="315"/>
    </row>
    <row r="12" spans="1:7" s="306" customFormat="1" ht="24.75" customHeight="1">
      <c r="A12" s="318" t="s">
        <v>27</v>
      </c>
      <c r="B12" s="317" t="s">
        <v>28</v>
      </c>
      <c r="C12" s="321" t="s">
        <v>11</v>
      </c>
      <c r="D12" s="320" t="s">
        <v>29</v>
      </c>
      <c r="E12" s="317">
        <v>36</v>
      </c>
      <c r="F12" s="319" t="s">
        <v>11</v>
      </c>
      <c r="G12" s="315"/>
    </row>
    <row r="13" spans="1:7" s="306" customFormat="1" ht="24.75" customHeight="1">
      <c r="A13" s="318" t="s">
        <v>30</v>
      </c>
      <c r="B13" s="317" t="s">
        <v>31</v>
      </c>
      <c r="C13" s="321" t="s">
        <v>11</v>
      </c>
      <c r="D13" s="320" t="s">
        <v>32</v>
      </c>
      <c r="E13" s="317">
        <v>37</v>
      </c>
      <c r="F13" s="319" t="s">
        <v>11</v>
      </c>
      <c r="G13" s="315"/>
    </row>
    <row r="14" spans="1:7" s="306" customFormat="1" ht="24.75" customHeight="1">
      <c r="A14" s="322" t="s">
        <v>33</v>
      </c>
      <c r="B14" s="317" t="s">
        <v>34</v>
      </c>
      <c r="C14" s="323">
        <v>43691110.13</v>
      </c>
      <c r="D14" s="320" t="s">
        <v>35</v>
      </c>
      <c r="E14" s="317">
        <v>38</v>
      </c>
      <c r="F14" s="319">
        <v>27960858.17</v>
      </c>
      <c r="G14" s="315"/>
    </row>
    <row r="15" spans="1:7" s="306" customFormat="1" ht="24.75" customHeight="1">
      <c r="A15" s="318" t="s">
        <v>11</v>
      </c>
      <c r="B15" s="317" t="s">
        <v>36</v>
      </c>
      <c r="C15" s="324" t="s">
        <v>11</v>
      </c>
      <c r="D15" s="320" t="s">
        <v>37</v>
      </c>
      <c r="E15" s="317">
        <v>39</v>
      </c>
      <c r="F15" s="319">
        <v>699919329.3</v>
      </c>
      <c r="G15" s="315"/>
    </row>
    <row r="16" spans="1:7" s="306" customFormat="1" ht="24.75" customHeight="1">
      <c r="A16" s="318" t="s">
        <v>11</v>
      </c>
      <c r="B16" s="317" t="s">
        <v>38</v>
      </c>
      <c r="C16" s="324" t="s">
        <v>11</v>
      </c>
      <c r="D16" s="320" t="s">
        <v>39</v>
      </c>
      <c r="E16" s="317">
        <v>40</v>
      </c>
      <c r="F16" s="319" t="s">
        <v>11</v>
      </c>
      <c r="G16" s="315"/>
    </row>
    <row r="17" spans="1:7" s="306" customFormat="1" ht="24.75" customHeight="1">
      <c r="A17" s="318" t="s">
        <v>11</v>
      </c>
      <c r="B17" s="317" t="s">
        <v>40</v>
      </c>
      <c r="C17" s="325" t="s">
        <v>11</v>
      </c>
      <c r="D17" s="320" t="s">
        <v>41</v>
      </c>
      <c r="E17" s="317">
        <v>41</v>
      </c>
      <c r="F17" s="319" t="s">
        <v>11</v>
      </c>
      <c r="G17" s="315"/>
    </row>
    <row r="18" spans="1:7" s="306" customFormat="1" ht="24.75" customHeight="1">
      <c r="A18" s="318" t="s">
        <v>11</v>
      </c>
      <c r="B18" s="317" t="s">
        <v>42</v>
      </c>
      <c r="C18" s="325" t="s">
        <v>11</v>
      </c>
      <c r="D18" s="320" t="s">
        <v>43</v>
      </c>
      <c r="E18" s="317">
        <v>42</v>
      </c>
      <c r="F18" s="319" t="s">
        <v>11</v>
      </c>
      <c r="G18" s="315"/>
    </row>
    <row r="19" spans="1:7" s="306" customFormat="1" ht="24.75" customHeight="1">
      <c r="A19" s="318" t="s">
        <v>11</v>
      </c>
      <c r="B19" s="317" t="s">
        <v>44</v>
      </c>
      <c r="C19" s="325" t="s">
        <v>11</v>
      </c>
      <c r="D19" s="320" t="s">
        <v>45</v>
      </c>
      <c r="E19" s="317">
        <v>43</v>
      </c>
      <c r="F19" s="319" t="s">
        <v>11</v>
      </c>
      <c r="G19" s="315"/>
    </row>
    <row r="20" spans="1:7" s="306" customFormat="1" ht="24.75" customHeight="1">
      <c r="A20" s="318" t="s">
        <v>11</v>
      </c>
      <c r="B20" s="317" t="s">
        <v>46</v>
      </c>
      <c r="C20" s="325" t="s">
        <v>11</v>
      </c>
      <c r="D20" s="320" t="s">
        <v>47</v>
      </c>
      <c r="E20" s="317">
        <v>44</v>
      </c>
      <c r="F20" s="319" t="s">
        <v>11</v>
      </c>
      <c r="G20" s="315"/>
    </row>
    <row r="21" spans="1:7" s="306" customFormat="1" ht="24.75" customHeight="1">
      <c r="A21" s="318" t="s">
        <v>11</v>
      </c>
      <c r="B21" s="317" t="s">
        <v>48</v>
      </c>
      <c r="C21" s="325" t="s">
        <v>11</v>
      </c>
      <c r="D21" s="320" t="s">
        <v>49</v>
      </c>
      <c r="E21" s="317">
        <v>45</v>
      </c>
      <c r="F21" s="319" t="s">
        <v>11</v>
      </c>
      <c r="G21" s="315"/>
    </row>
    <row r="22" spans="1:7" s="306" customFormat="1" ht="24.75" customHeight="1">
      <c r="A22" s="318" t="s">
        <v>11</v>
      </c>
      <c r="B22" s="317" t="s">
        <v>50</v>
      </c>
      <c r="C22" s="325" t="s">
        <v>11</v>
      </c>
      <c r="D22" s="320" t="s">
        <v>51</v>
      </c>
      <c r="E22" s="317">
        <v>46</v>
      </c>
      <c r="F22" s="319" t="s">
        <v>11</v>
      </c>
      <c r="G22" s="315"/>
    </row>
    <row r="23" spans="1:7" s="306" customFormat="1" ht="24.75" customHeight="1">
      <c r="A23" s="318" t="s">
        <v>11</v>
      </c>
      <c r="B23" s="317" t="s">
        <v>52</v>
      </c>
      <c r="C23" s="325" t="s">
        <v>11</v>
      </c>
      <c r="D23" s="320" t="s">
        <v>53</v>
      </c>
      <c r="E23" s="317">
        <v>47</v>
      </c>
      <c r="F23" s="319" t="s">
        <v>11</v>
      </c>
      <c r="G23" s="315"/>
    </row>
    <row r="24" spans="1:7" s="306" customFormat="1" ht="24.75" customHeight="1">
      <c r="A24" s="318" t="s">
        <v>11</v>
      </c>
      <c r="B24" s="317" t="s">
        <v>54</v>
      </c>
      <c r="C24" s="325" t="s">
        <v>11</v>
      </c>
      <c r="D24" s="320" t="s">
        <v>55</v>
      </c>
      <c r="E24" s="317">
        <v>48</v>
      </c>
      <c r="F24" s="319" t="s">
        <v>11</v>
      </c>
      <c r="G24" s="315"/>
    </row>
    <row r="25" spans="1:7" s="306" customFormat="1" ht="24.75" customHeight="1">
      <c r="A25" s="318" t="s">
        <v>11</v>
      </c>
      <c r="B25" s="317" t="s">
        <v>56</v>
      </c>
      <c r="C25" s="325" t="s">
        <v>11</v>
      </c>
      <c r="D25" s="320" t="s">
        <v>57</v>
      </c>
      <c r="E25" s="317">
        <v>49</v>
      </c>
      <c r="F25" s="319">
        <v>27890811.66</v>
      </c>
      <c r="G25" s="315"/>
    </row>
    <row r="26" spans="1:7" s="306" customFormat="1" ht="24.75" customHeight="1">
      <c r="A26" s="318" t="s">
        <v>11</v>
      </c>
      <c r="B26" s="317" t="s">
        <v>58</v>
      </c>
      <c r="C26" s="325" t="s">
        <v>11</v>
      </c>
      <c r="D26" s="320" t="s">
        <v>59</v>
      </c>
      <c r="E26" s="317">
        <v>50</v>
      </c>
      <c r="F26" s="319" t="s">
        <v>11</v>
      </c>
      <c r="G26" s="315"/>
    </row>
    <row r="27" spans="1:7" s="306" customFormat="1" ht="24.75" customHeight="1">
      <c r="A27" s="318"/>
      <c r="B27" s="317" t="s">
        <v>60</v>
      </c>
      <c r="C27" s="325" t="s">
        <v>11</v>
      </c>
      <c r="D27" s="320" t="s">
        <v>61</v>
      </c>
      <c r="E27" s="317">
        <v>51</v>
      </c>
      <c r="F27" s="319" t="s">
        <v>11</v>
      </c>
      <c r="G27" s="315"/>
    </row>
    <row r="28" spans="1:7" s="306" customFormat="1" ht="24.75" customHeight="1">
      <c r="A28" s="318" t="s">
        <v>11</v>
      </c>
      <c r="B28" s="317" t="s">
        <v>62</v>
      </c>
      <c r="C28" s="325" t="s">
        <v>11</v>
      </c>
      <c r="D28" s="320" t="s">
        <v>63</v>
      </c>
      <c r="E28" s="317">
        <v>52</v>
      </c>
      <c r="F28" s="319" t="s">
        <v>11</v>
      </c>
      <c r="G28" s="315"/>
    </row>
    <row r="29" spans="1:7" s="306" customFormat="1" ht="24.75" customHeight="1">
      <c r="A29" s="318" t="s">
        <v>11</v>
      </c>
      <c r="B29" s="317" t="s">
        <v>64</v>
      </c>
      <c r="C29" s="325" t="s">
        <v>11</v>
      </c>
      <c r="D29" s="320" t="s">
        <v>65</v>
      </c>
      <c r="E29" s="317">
        <v>53</v>
      </c>
      <c r="F29" s="319">
        <v>143000000</v>
      </c>
      <c r="G29" s="315"/>
    </row>
    <row r="30" spans="1:7" s="306" customFormat="1" ht="24.75" customHeight="1">
      <c r="A30" s="318" t="s">
        <v>11</v>
      </c>
      <c r="B30" s="317" t="s">
        <v>66</v>
      </c>
      <c r="C30" s="325" t="s">
        <v>11</v>
      </c>
      <c r="D30" s="320" t="s">
        <v>67</v>
      </c>
      <c r="E30" s="317">
        <v>54</v>
      </c>
      <c r="F30" s="319" t="s">
        <v>11</v>
      </c>
      <c r="G30" s="315"/>
    </row>
    <row r="31" spans="1:7" s="306" customFormat="1" ht="24.75" customHeight="1">
      <c r="A31" s="318"/>
      <c r="B31" s="317" t="s">
        <v>68</v>
      </c>
      <c r="C31" s="325" t="s">
        <v>11</v>
      </c>
      <c r="D31" s="320" t="s">
        <v>69</v>
      </c>
      <c r="E31" s="317">
        <v>55</v>
      </c>
      <c r="F31" s="319" t="s">
        <v>11</v>
      </c>
      <c r="G31" s="315"/>
    </row>
    <row r="32" spans="1:7" s="306" customFormat="1" ht="24.75" customHeight="1">
      <c r="A32" s="318"/>
      <c r="B32" s="317" t="s">
        <v>70</v>
      </c>
      <c r="C32" s="325" t="s">
        <v>11</v>
      </c>
      <c r="D32" s="320" t="s">
        <v>71</v>
      </c>
      <c r="E32" s="317">
        <v>56</v>
      </c>
      <c r="F32" s="319" t="s">
        <v>11</v>
      </c>
      <c r="G32" s="315"/>
    </row>
    <row r="33" spans="1:7" s="306" customFormat="1" ht="24.75" customHeight="1">
      <c r="A33" s="316" t="s">
        <v>72</v>
      </c>
      <c r="B33" s="317" t="s">
        <v>73</v>
      </c>
      <c r="C33" s="319">
        <v>747965563.78</v>
      </c>
      <c r="D33" s="317" t="s">
        <v>74</v>
      </c>
      <c r="E33" s="317">
        <v>57</v>
      </c>
      <c r="F33" s="319">
        <v>898770999.13</v>
      </c>
      <c r="G33" s="315"/>
    </row>
    <row r="34" spans="1:7" s="306" customFormat="1" ht="24.75" customHeight="1">
      <c r="A34" s="326" t="s">
        <v>75</v>
      </c>
      <c r="B34" s="327" t="s">
        <v>76</v>
      </c>
      <c r="C34" s="328" t="s">
        <v>11</v>
      </c>
      <c r="D34" s="329" t="s">
        <v>77</v>
      </c>
      <c r="E34" s="327">
        <v>58</v>
      </c>
      <c r="F34" s="328" t="s">
        <v>11</v>
      </c>
      <c r="G34" s="315"/>
    </row>
    <row r="35" spans="1:7" s="306" customFormat="1" ht="24.75" customHeight="1">
      <c r="A35" s="330" t="s">
        <v>78</v>
      </c>
      <c r="B35" s="331" t="s">
        <v>79</v>
      </c>
      <c r="C35" s="332">
        <v>157748617.72</v>
      </c>
      <c r="D35" s="330" t="s">
        <v>80</v>
      </c>
      <c r="E35" s="331">
        <v>59</v>
      </c>
      <c r="F35" s="332">
        <v>6943182.37</v>
      </c>
      <c r="G35" s="315"/>
    </row>
    <row r="36" spans="1:7" s="306" customFormat="1" ht="24.75" customHeight="1">
      <c r="A36" s="331" t="s">
        <v>81</v>
      </c>
      <c r="B36" s="331" t="s">
        <v>82</v>
      </c>
      <c r="C36" s="332">
        <v>905714181.5</v>
      </c>
      <c r="D36" s="331" t="s">
        <v>81</v>
      </c>
      <c r="E36" s="331">
        <v>60</v>
      </c>
      <c r="F36" s="332">
        <v>905714181.5</v>
      </c>
      <c r="G36" s="315"/>
    </row>
    <row r="37" spans="1:6" s="305" customFormat="1" ht="24.75" customHeight="1">
      <c r="A37" s="333" t="s">
        <v>83</v>
      </c>
      <c r="B37" s="333"/>
      <c r="C37" s="333"/>
      <c r="D37" s="333"/>
      <c r="E37" s="333"/>
      <c r="F37" s="333"/>
    </row>
    <row r="38" spans="1:6" s="305" customFormat="1" ht="24.75" customHeight="1">
      <c r="A38" s="333" t="s">
        <v>84</v>
      </c>
      <c r="B38" s="333"/>
      <c r="C38" s="333"/>
      <c r="D38" s="333"/>
      <c r="E38" s="333"/>
      <c r="F38" s="333"/>
    </row>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19.5" customHeight="1"/>
    <row r="257" ht="19.5" customHeight="1"/>
    <row r="258" ht="19.5" customHeight="1"/>
    <row r="259" ht="19.5" customHeight="1"/>
  </sheetData>
  <sheetProtection/>
  <mergeCells count="5">
    <mergeCell ref="A1:F1"/>
    <mergeCell ref="A4:C4"/>
    <mergeCell ref="D4:F4"/>
    <mergeCell ref="A37:F37"/>
    <mergeCell ref="A38:F38"/>
  </mergeCells>
  <printOptions/>
  <pageMargins left="0.275" right="0.2361111111111111" top="0.67" bottom="0.2" header="0.75" footer="0.2"/>
  <pageSetup fitToHeight="1" fitToWidth="1" horizontalDpi="600" verticalDpi="600" orientation="portrait" paperSize="9" scale="95"/>
</worksheet>
</file>

<file path=xl/worksheets/sheet10.xml><?xml version="1.0" encoding="utf-8"?>
<worksheet xmlns="http://schemas.openxmlformats.org/spreadsheetml/2006/main" xmlns:r="http://schemas.openxmlformats.org/officeDocument/2006/relationships">
  <sheetPr>
    <pageSetUpPr fitToPage="1"/>
  </sheetPr>
  <dimension ref="A1:H32"/>
  <sheetViews>
    <sheetView workbookViewId="0" topLeftCell="A10">
      <selection activeCell="A1" sqref="A1:E31"/>
    </sheetView>
  </sheetViews>
  <sheetFormatPr defaultColWidth="9.00390625" defaultRowHeight="14.25" customHeight="1"/>
  <cols>
    <col min="1" max="1" width="33.875" style="127" customWidth="1"/>
    <col min="2" max="2" width="10.625" style="127" customWidth="1"/>
    <col min="3" max="5" width="19.50390625" style="127" customWidth="1"/>
    <col min="6" max="6" width="9.00390625" style="128" customWidth="1"/>
    <col min="7" max="7" width="12.75390625" style="128" bestFit="1" customWidth="1"/>
    <col min="8" max="8" width="18.875" style="128" customWidth="1"/>
    <col min="9" max="16384" width="9.00390625" style="128" customWidth="1"/>
  </cols>
  <sheetData>
    <row r="1" spans="1:5" ht="26.25" customHeight="1">
      <c r="A1" s="129" t="s">
        <v>475</v>
      </c>
      <c r="B1" s="129"/>
      <c r="C1" s="129"/>
      <c r="D1" s="129"/>
      <c r="E1" s="129"/>
    </row>
    <row r="2" spans="1:5" s="125" customFormat="1" ht="24.75" customHeight="1">
      <c r="A2" s="130"/>
      <c r="B2" s="130"/>
      <c r="C2" s="130"/>
      <c r="D2" s="130"/>
      <c r="E2" s="131" t="s">
        <v>476</v>
      </c>
    </row>
    <row r="3" spans="1:5" s="125" customFormat="1" ht="24.75" customHeight="1">
      <c r="A3" s="130" t="s">
        <v>2</v>
      </c>
      <c r="B3" s="130"/>
      <c r="C3" s="130"/>
      <c r="D3" s="130"/>
      <c r="E3" s="131" t="s">
        <v>227</v>
      </c>
    </row>
    <row r="4" spans="1:5" s="125" customFormat="1" ht="24.75" customHeight="1">
      <c r="A4" s="132" t="s">
        <v>477</v>
      </c>
      <c r="B4" s="132" t="s">
        <v>7</v>
      </c>
      <c r="C4" s="132" t="s">
        <v>478</v>
      </c>
      <c r="D4" s="132" t="s">
        <v>479</v>
      </c>
      <c r="E4" s="132" t="s">
        <v>480</v>
      </c>
    </row>
    <row r="5" spans="1:5" s="126" customFormat="1" ht="24.75" customHeight="1">
      <c r="A5" s="132" t="s">
        <v>481</v>
      </c>
      <c r="B5" s="132" t="s">
        <v>11</v>
      </c>
      <c r="C5" s="132" t="s">
        <v>12</v>
      </c>
      <c r="D5" s="132">
        <v>2</v>
      </c>
      <c r="E5" s="132">
        <v>3</v>
      </c>
    </row>
    <row r="6" spans="1:5" s="126" customFormat="1" ht="24.75" customHeight="1">
      <c r="A6" s="133" t="s">
        <v>482</v>
      </c>
      <c r="B6" s="132">
        <v>1</v>
      </c>
      <c r="C6" s="132" t="s">
        <v>483</v>
      </c>
      <c r="D6" s="132" t="s">
        <v>483</v>
      </c>
      <c r="E6" s="132" t="s">
        <v>483</v>
      </c>
    </row>
    <row r="7" spans="1:5" s="126" customFormat="1" ht="24.75" customHeight="1">
      <c r="A7" s="134" t="s">
        <v>484</v>
      </c>
      <c r="B7" s="132">
        <v>2</v>
      </c>
      <c r="C7" s="135">
        <v>172720</v>
      </c>
      <c r="D7" s="135">
        <v>400539.86</v>
      </c>
      <c r="E7" s="136">
        <v>400539.86</v>
      </c>
    </row>
    <row r="8" spans="1:5" s="126" customFormat="1" ht="24.75" customHeight="1">
      <c r="A8" s="134" t="s">
        <v>485</v>
      </c>
      <c r="B8" s="132">
        <v>3</v>
      </c>
      <c r="C8" s="137">
        <v>0</v>
      </c>
      <c r="D8" s="137">
        <v>0</v>
      </c>
      <c r="E8" s="136" t="s">
        <v>11</v>
      </c>
    </row>
    <row r="9" spans="1:5" s="126" customFormat="1" ht="24.75" customHeight="1">
      <c r="A9" s="134" t="s">
        <v>486</v>
      </c>
      <c r="B9" s="132">
        <v>4</v>
      </c>
      <c r="C9" s="135">
        <v>134720</v>
      </c>
      <c r="D9" s="135">
        <v>117899.3</v>
      </c>
      <c r="E9" s="136">
        <v>117899.3</v>
      </c>
    </row>
    <row r="10" spans="1:5" s="126" customFormat="1" ht="24.75" customHeight="1">
      <c r="A10" s="134" t="s">
        <v>487</v>
      </c>
      <c r="B10" s="132">
        <v>5</v>
      </c>
      <c r="C10" s="137">
        <v>0</v>
      </c>
      <c r="D10" s="137">
        <v>0</v>
      </c>
      <c r="E10" s="136" t="s">
        <v>11</v>
      </c>
    </row>
    <row r="11" spans="1:5" s="126" customFormat="1" ht="24.75" customHeight="1">
      <c r="A11" s="134" t="s">
        <v>488</v>
      </c>
      <c r="B11" s="132">
        <v>6</v>
      </c>
      <c r="C11" s="135">
        <v>134720</v>
      </c>
      <c r="D11" s="135">
        <v>117899.3</v>
      </c>
      <c r="E11" s="136">
        <v>117899.3</v>
      </c>
    </row>
    <row r="12" spans="1:5" s="126" customFormat="1" ht="24.75" customHeight="1">
      <c r="A12" s="134" t="s">
        <v>489</v>
      </c>
      <c r="B12" s="132">
        <v>7</v>
      </c>
      <c r="C12" s="135">
        <v>38000</v>
      </c>
      <c r="D12" s="135">
        <v>282640.56</v>
      </c>
      <c r="E12" s="136">
        <v>282640.56</v>
      </c>
    </row>
    <row r="13" spans="1:5" s="126" customFormat="1" ht="24.75" customHeight="1">
      <c r="A13" s="134" t="s">
        <v>490</v>
      </c>
      <c r="B13" s="132">
        <v>8</v>
      </c>
      <c r="C13" s="132" t="s">
        <v>483</v>
      </c>
      <c r="D13" s="132" t="s">
        <v>483</v>
      </c>
      <c r="E13" s="136">
        <v>282640.56</v>
      </c>
    </row>
    <row r="14" spans="1:5" s="126" customFormat="1" ht="24.75" customHeight="1">
      <c r="A14" s="134" t="s">
        <v>491</v>
      </c>
      <c r="B14" s="132">
        <v>9</v>
      </c>
      <c r="C14" s="132" t="s">
        <v>483</v>
      </c>
      <c r="D14" s="132" t="s">
        <v>483</v>
      </c>
      <c r="E14" s="137" t="s">
        <v>11</v>
      </c>
    </row>
    <row r="15" spans="1:5" s="126" customFormat="1" ht="24.75" customHeight="1">
      <c r="A15" s="134" t="s">
        <v>492</v>
      </c>
      <c r="B15" s="132">
        <v>10</v>
      </c>
      <c r="C15" s="132" t="s">
        <v>483</v>
      </c>
      <c r="D15" s="132" t="s">
        <v>483</v>
      </c>
      <c r="E15" s="137" t="s">
        <v>11</v>
      </c>
    </row>
    <row r="16" spans="1:5" s="126" customFormat="1" ht="24.75" customHeight="1">
      <c r="A16" s="134" t="s">
        <v>493</v>
      </c>
      <c r="B16" s="132">
        <v>11</v>
      </c>
      <c r="C16" s="132" t="s">
        <v>483</v>
      </c>
      <c r="D16" s="132" t="s">
        <v>483</v>
      </c>
      <c r="E16" s="132" t="s">
        <v>483</v>
      </c>
    </row>
    <row r="17" spans="1:5" s="126" customFormat="1" ht="24.75" customHeight="1">
      <c r="A17" s="134" t="s">
        <v>494</v>
      </c>
      <c r="B17" s="132">
        <v>12</v>
      </c>
      <c r="C17" s="132" t="s">
        <v>483</v>
      </c>
      <c r="D17" s="132" t="s">
        <v>483</v>
      </c>
      <c r="E17" s="137" t="s">
        <v>11</v>
      </c>
    </row>
    <row r="18" spans="1:5" s="126" customFormat="1" ht="24.75" customHeight="1">
      <c r="A18" s="134" t="s">
        <v>495</v>
      </c>
      <c r="B18" s="132">
        <v>13</v>
      </c>
      <c r="C18" s="132" t="s">
        <v>483</v>
      </c>
      <c r="D18" s="132" t="s">
        <v>483</v>
      </c>
      <c r="E18" s="137" t="s">
        <v>11</v>
      </c>
    </row>
    <row r="19" spans="1:5" s="126" customFormat="1" ht="24.75" customHeight="1">
      <c r="A19" s="134" t="s">
        <v>496</v>
      </c>
      <c r="B19" s="132">
        <v>14</v>
      </c>
      <c r="C19" s="132" t="s">
        <v>483</v>
      </c>
      <c r="D19" s="132" t="s">
        <v>483</v>
      </c>
      <c r="E19" s="137" t="s">
        <v>11</v>
      </c>
    </row>
    <row r="20" spans="1:5" s="126" customFormat="1" ht="24.75" customHeight="1">
      <c r="A20" s="134" t="s">
        <v>497</v>
      </c>
      <c r="B20" s="132">
        <v>15</v>
      </c>
      <c r="C20" s="132" t="s">
        <v>483</v>
      </c>
      <c r="D20" s="132" t="s">
        <v>483</v>
      </c>
      <c r="E20" s="137">
        <v>4</v>
      </c>
    </row>
    <row r="21" spans="1:5" s="126" customFormat="1" ht="24.75" customHeight="1">
      <c r="A21" s="134" t="s">
        <v>498</v>
      </c>
      <c r="B21" s="132">
        <v>16</v>
      </c>
      <c r="C21" s="132" t="s">
        <v>483</v>
      </c>
      <c r="D21" s="132" t="s">
        <v>483</v>
      </c>
      <c r="E21" s="137">
        <v>211</v>
      </c>
    </row>
    <row r="22" spans="1:5" s="126" customFormat="1" ht="24.75" customHeight="1">
      <c r="A22" s="134" t="s">
        <v>499</v>
      </c>
      <c r="B22" s="132">
        <v>17</v>
      </c>
      <c r="C22" s="132" t="s">
        <v>483</v>
      </c>
      <c r="D22" s="132" t="s">
        <v>483</v>
      </c>
      <c r="E22" s="137" t="s">
        <v>11</v>
      </c>
    </row>
    <row r="23" spans="1:8" s="126" customFormat="1" ht="24.75" customHeight="1">
      <c r="A23" s="134" t="s">
        <v>500</v>
      </c>
      <c r="B23" s="132">
        <v>18</v>
      </c>
      <c r="C23" s="132" t="s">
        <v>483</v>
      </c>
      <c r="D23" s="132" t="s">
        <v>483</v>
      </c>
      <c r="E23" s="137">
        <v>3176</v>
      </c>
      <c r="H23" s="138"/>
    </row>
    <row r="24" spans="1:5" s="126" customFormat="1" ht="24.75" customHeight="1">
      <c r="A24" s="134" t="s">
        <v>501</v>
      </c>
      <c r="B24" s="132">
        <v>19</v>
      </c>
      <c r="C24" s="132" t="s">
        <v>483</v>
      </c>
      <c r="D24" s="132" t="s">
        <v>483</v>
      </c>
      <c r="E24" s="137" t="s">
        <v>11</v>
      </c>
    </row>
    <row r="25" spans="1:5" s="126" customFormat="1" ht="24.75" customHeight="1">
      <c r="A25" s="134" t="s">
        <v>502</v>
      </c>
      <c r="B25" s="132">
        <v>20</v>
      </c>
      <c r="C25" s="132" t="s">
        <v>483</v>
      </c>
      <c r="D25" s="132" t="s">
        <v>483</v>
      </c>
      <c r="E25" s="137" t="s">
        <v>11</v>
      </c>
    </row>
    <row r="26" spans="1:5" s="126" customFormat="1" ht="24.75" customHeight="1">
      <c r="A26" s="134" t="s">
        <v>503</v>
      </c>
      <c r="B26" s="132">
        <v>21</v>
      </c>
      <c r="C26" s="132" t="s">
        <v>483</v>
      </c>
      <c r="D26" s="132" t="s">
        <v>483</v>
      </c>
      <c r="E26" s="137" t="s">
        <v>11</v>
      </c>
    </row>
    <row r="27" spans="1:5" s="125" customFormat="1" ht="24.75" customHeight="1">
      <c r="A27" s="133" t="s">
        <v>504</v>
      </c>
      <c r="B27" s="132">
        <v>22</v>
      </c>
      <c r="C27" s="132" t="s">
        <v>483</v>
      </c>
      <c r="D27" s="132" t="s">
        <v>483</v>
      </c>
      <c r="E27" s="139">
        <v>27141831.22</v>
      </c>
    </row>
    <row r="28" spans="1:5" s="125" customFormat="1" ht="24.75" customHeight="1">
      <c r="A28" s="134" t="s">
        <v>505</v>
      </c>
      <c r="B28" s="132">
        <v>23</v>
      </c>
      <c r="C28" s="132" t="s">
        <v>483</v>
      </c>
      <c r="D28" s="132" t="s">
        <v>483</v>
      </c>
      <c r="E28" s="139">
        <v>26953438.52</v>
      </c>
    </row>
    <row r="29" spans="1:5" s="125" customFormat="1" ht="24.75" customHeight="1">
      <c r="A29" s="134" t="s">
        <v>506</v>
      </c>
      <c r="B29" s="132">
        <v>24</v>
      </c>
      <c r="C29" s="132" t="s">
        <v>483</v>
      </c>
      <c r="D29" s="132" t="s">
        <v>483</v>
      </c>
      <c r="E29" s="139">
        <v>188392.7</v>
      </c>
    </row>
    <row r="30" spans="1:5" s="125" customFormat="1" ht="41.25" customHeight="1">
      <c r="A30" s="140" t="s">
        <v>507</v>
      </c>
      <c r="B30" s="140" t="s">
        <v>11</v>
      </c>
      <c r="C30" s="140" t="s">
        <v>11</v>
      </c>
      <c r="D30" s="140"/>
      <c r="E30" s="140"/>
    </row>
    <row r="31" spans="1:5" s="125" customFormat="1" ht="27.75" customHeight="1">
      <c r="A31" s="141" t="s">
        <v>508</v>
      </c>
      <c r="B31" s="141" t="s">
        <v>11</v>
      </c>
      <c r="C31" s="141" t="s">
        <v>11</v>
      </c>
      <c r="D31" s="141"/>
      <c r="E31" s="141"/>
    </row>
    <row r="32" spans="1:5" ht="14.25" customHeight="1">
      <c r="A32" s="142"/>
      <c r="B32" s="142"/>
      <c r="C32" s="142"/>
      <c r="D32" s="142"/>
      <c r="E32" s="142"/>
    </row>
  </sheetData>
  <sheetProtection/>
  <mergeCells count="4">
    <mergeCell ref="A1:E1"/>
    <mergeCell ref="A30:E30"/>
    <mergeCell ref="A31:E31"/>
    <mergeCell ref="B4:B5"/>
  </mergeCells>
  <printOptions/>
  <pageMargins left="0.7479166666666667" right="0.39" top="0.98" bottom="0.75" header="0.51" footer="0.51"/>
  <pageSetup fitToHeight="1" fitToWidth="1" horizontalDpi="600" verticalDpi="600" orientation="portrait" paperSize="9" scale="82"/>
</worksheet>
</file>

<file path=xl/worksheets/sheet11.xml><?xml version="1.0" encoding="utf-8"?>
<worksheet xmlns="http://schemas.openxmlformats.org/spreadsheetml/2006/main" xmlns:r="http://schemas.openxmlformats.org/officeDocument/2006/relationships">
  <dimension ref="A1:M8"/>
  <sheetViews>
    <sheetView zoomScaleSheetLayoutView="100" workbookViewId="0" topLeftCell="A1">
      <selection activeCell="A1" sqref="A1:M8"/>
    </sheetView>
  </sheetViews>
  <sheetFormatPr defaultColWidth="9.00390625" defaultRowHeight="14.25"/>
  <cols>
    <col min="1" max="1" width="7.00390625" style="110" customWidth="1"/>
    <col min="2" max="2" width="5.125" style="110" customWidth="1"/>
    <col min="3" max="6" width="16.00390625" style="110" customWidth="1"/>
    <col min="7" max="7" width="14.875" style="110" customWidth="1"/>
    <col min="8" max="8" width="22.50390625" style="110" customWidth="1"/>
    <col min="9" max="9" width="14.875" style="110" customWidth="1"/>
    <col min="10" max="10" width="18.25390625" style="110" customWidth="1"/>
    <col min="11" max="11" width="14.375" style="110" customWidth="1"/>
    <col min="12" max="12" width="13.75390625" style="110" customWidth="1"/>
    <col min="13" max="13" width="12.875" style="110" customWidth="1"/>
    <col min="14" max="16384" width="9.00390625" style="110" customWidth="1"/>
  </cols>
  <sheetData>
    <row r="1" spans="1:13" ht="27">
      <c r="A1" s="111" t="s">
        <v>509</v>
      </c>
      <c r="B1" s="111"/>
      <c r="C1" s="111"/>
      <c r="D1" s="111"/>
      <c r="E1" s="111"/>
      <c r="F1" s="111"/>
      <c r="G1" s="111"/>
      <c r="H1" s="111"/>
      <c r="I1" s="111"/>
      <c r="J1" s="111"/>
      <c r="K1" s="111"/>
      <c r="L1" s="111"/>
      <c r="M1" s="111"/>
    </row>
    <row r="2" spans="1:13" s="109" customFormat="1" ht="24.75" customHeight="1">
      <c r="A2" s="112"/>
      <c r="B2" s="112"/>
      <c r="C2" s="112"/>
      <c r="D2" s="112"/>
      <c r="E2" s="112"/>
      <c r="F2" s="112"/>
      <c r="G2" s="112"/>
      <c r="H2" s="113"/>
      <c r="I2" s="113"/>
      <c r="J2" s="113"/>
      <c r="K2" s="113"/>
      <c r="L2" s="113"/>
      <c r="M2" s="122" t="s">
        <v>510</v>
      </c>
    </row>
    <row r="3" spans="1:13" s="109" customFormat="1" ht="24.75" customHeight="1">
      <c r="A3" s="114" t="s">
        <v>2</v>
      </c>
      <c r="B3" s="112"/>
      <c r="C3" s="112"/>
      <c r="D3" s="115"/>
      <c r="E3" s="112"/>
      <c r="F3" s="112"/>
      <c r="G3" s="112"/>
      <c r="H3" s="113"/>
      <c r="I3" s="113"/>
      <c r="J3" s="113"/>
      <c r="K3" s="113"/>
      <c r="L3" s="113"/>
      <c r="M3" s="122" t="s">
        <v>3</v>
      </c>
    </row>
    <row r="4" spans="1:13" s="109" customFormat="1" ht="24.75" customHeight="1">
      <c r="A4" s="116" t="s">
        <v>6</v>
      </c>
      <c r="B4" s="116" t="s">
        <v>7</v>
      </c>
      <c r="C4" s="116" t="s">
        <v>511</v>
      </c>
      <c r="D4" s="116" t="s">
        <v>512</v>
      </c>
      <c r="E4" s="117" t="s">
        <v>513</v>
      </c>
      <c r="F4" s="117"/>
      <c r="G4" s="117"/>
      <c r="H4" s="117"/>
      <c r="I4" s="117"/>
      <c r="J4" s="116" t="s">
        <v>514</v>
      </c>
      <c r="K4" s="116" t="s">
        <v>515</v>
      </c>
      <c r="L4" s="116" t="s">
        <v>516</v>
      </c>
      <c r="M4" s="116" t="s">
        <v>517</v>
      </c>
    </row>
    <row r="5" spans="1:13" s="109" customFormat="1" ht="24.75" customHeight="1">
      <c r="A5" s="116"/>
      <c r="B5" s="116"/>
      <c r="C5" s="116"/>
      <c r="D5" s="116"/>
      <c r="E5" s="117" t="s">
        <v>95</v>
      </c>
      <c r="F5" s="117" t="s">
        <v>518</v>
      </c>
      <c r="G5" s="117" t="s">
        <v>519</v>
      </c>
      <c r="H5" s="117" t="s">
        <v>520</v>
      </c>
      <c r="I5" s="123" t="s">
        <v>521</v>
      </c>
      <c r="J5" s="116"/>
      <c r="K5" s="116"/>
      <c r="L5" s="116"/>
      <c r="M5" s="116"/>
    </row>
    <row r="6" spans="1:13" s="109" customFormat="1" ht="24.75" customHeight="1">
      <c r="A6" s="118" t="s">
        <v>10</v>
      </c>
      <c r="B6" s="118"/>
      <c r="C6" s="119">
        <v>1</v>
      </c>
      <c r="D6" s="119">
        <v>2</v>
      </c>
      <c r="E6" s="119">
        <v>3</v>
      </c>
      <c r="F6" s="119">
        <v>4</v>
      </c>
      <c r="G6" s="119">
        <v>5</v>
      </c>
      <c r="H6" s="119">
        <v>6</v>
      </c>
      <c r="I6" s="119">
        <v>7</v>
      </c>
      <c r="J6" s="119">
        <v>8</v>
      </c>
      <c r="K6" s="119">
        <v>9</v>
      </c>
      <c r="L6" s="119">
        <v>10</v>
      </c>
      <c r="M6" s="119">
        <v>11</v>
      </c>
    </row>
    <row r="7" spans="1:13" s="109" customFormat="1" ht="24.75" customHeight="1">
      <c r="A7" s="118" t="s">
        <v>100</v>
      </c>
      <c r="B7" s="118">
        <v>1</v>
      </c>
      <c r="C7" s="120">
        <f>D7+E7+J7+K7+L7+M7</f>
        <v>1193893147.23</v>
      </c>
      <c r="D7" s="120">
        <v>471391919.63</v>
      </c>
      <c r="E7" s="120">
        <v>616924682.51</v>
      </c>
      <c r="F7" s="120">
        <v>241873822.44</v>
      </c>
      <c r="G7" s="120">
        <v>13103775.34</v>
      </c>
      <c r="H7" s="117">
        <v>86915800</v>
      </c>
      <c r="I7" s="124">
        <f>E7-F7-G7-H7</f>
        <v>275031284.73</v>
      </c>
      <c r="J7" s="124"/>
      <c r="K7" s="124">
        <v>97651792.41</v>
      </c>
      <c r="L7" s="124">
        <v>7635511.2</v>
      </c>
      <c r="M7" s="124">
        <v>289241.48</v>
      </c>
    </row>
    <row r="8" spans="1:13" s="109" customFormat="1" ht="49.5" customHeight="1">
      <c r="A8" s="121" t="s">
        <v>522</v>
      </c>
      <c r="B8" s="121"/>
      <c r="C8" s="121"/>
      <c r="D8" s="121"/>
      <c r="E8" s="121"/>
      <c r="F8" s="121"/>
      <c r="G8" s="121"/>
      <c r="H8" s="121"/>
      <c r="I8" s="121"/>
      <c r="J8" s="121"/>
      <c r="K8" s="121"/>
      <c r="L8" s="121"/>
      <c r="M8" s="121"/>
    </row>
  </sheetData>
  <sheetProtection/>
  <mergeCells count="11">
    <mergeCell ref="A1:M1"/>
    <mergeCell ref="E4:I4"/>
    <mergeCell ref="A8:M8"/>
    <mergeCell ref="A4:A5"/>
    <mergeCell ref="B4:B5"/>
    <mergeCell ref="C4:C5"/>
    <mergeCell ref="D4:D5"/>
    <mergeCell ref="J4:J5"/>
    <mergeCell ref="K4:K5"/>
    <mergeCell ref="L4:L5"/>
    <mergeCell ref="M4:M5"/>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sheetPr>
    <pageSetUpPr fitToPage="1"/>
  </sheetPr>
  <dimension ref="A2:G18"/>
  <sheetViews>
    <sheetView zoomScale="85" zoomScaleNormal="85" zoomScaleSheetLayoutView="100" workbookViewId="0" topLeftCell="A14">
      <selection activeCell="A2" sqref="A2:D18"/>
    </sheetView>
  </sheetViews>
  <sheetFormatPr defaultColWidth="9.00390625" defaultRowHeight="14.25"/>
  <cols>
    <col min="1" max="3" width="20.625" style="44" customWidth="1"/>
    <col min="4" max="4" width="81.625" style="44" customWidth="1"/>
    <col min="5" max="16384" width="9.00390625" style="44" customWidth="1"/>
  </cols>
  <sheetData>
    <row r="2" spans="1:4" s="44" customFormat="1" ht="29.25" customHeight="1">
      <c r="A2" s="98" t="s">
        <v>523</v>
      </c>
      <c r="B2" s="99"/>
      <c r="C2" s="99"/>
      <c r="D2" s="99"/>
    </row>
    <row r="3" spans="1:7" s="45" customFormat="1" ht="12">
      <c r="A3" s="49" t="s">
        <v>2</v>
      </c>
      <c r="B3" s="49"/>
      <c r="C3" s="50"/>
      <c r="D3" s="51" t="s">
        <v>524</v>
      </c>
      <c r="E3" s="50"/>
      <c r="F3" s="50"/>
      <c r="G3" s="52"/>
    </row>
    <row r="4" spans="1:4" s="44" customFormat="1" ht="51" customHeight="1">
      <c r="A4" s="100" t="s">
        <v>525</v>
      </c>
      <c r="B4" s="101" t="s">
        <v>526</v>
      </c>
      <c r="C4" s="102"/>
      <c r="D4" s="103" t="s">
        <v>527</v>
      </c>
    </row>
    <row r="5" spans="1:4" s="44" customFormat="1" ht="100.5" customHeight="1">
      <c r="A5" s="104"/>
      <c r="B5" s="101" t="s">
        <v>528</v>
      </c>
      <c r="C5" s="102"/>
      <c r="D5" s="103" t="s">
        <v>529</v>
      </c>
    </row>
    <row r="6" spans="1:4" s="44" customFormat="1" ht="51" customHeight="1">
      <c r="A6" s="104"/>
      <c r="B6" s="101" t="s">
        <v>530</v>
      </c>
      <c r="C6" s="102"/>
      <c r="D6" s="103" t="s">
        <v>531</v>
      </c>
    </row>
    <row r="7" spans="1:4" s="44" customFormat="1" ht="73.5" customHeight="1">
      <c r="A7" s="104"/>
      <c r="B7" s="101" t="s">
        <v>532</v>
      </c>
      <c r="C7" s="102"/>
      <c r="D7" s="103" t="s">
        <v>533</v>
      </c>
    </row>
    <row r="8" spans="1:4" s="44" customFormat="1" ht="54" customHeight="1">
      <c r="A8" s="105"/>
      <c r="B8" s="101" t="s">
        <v>534</v>
      </c>
      <c r="C8" s="102"/>
      <c r="D8" s="103" t="s">
        <v>535</v>
      </c>
    </row>
    <row r="9" spans="1:4" s="44" customFormat="1" ht="70.5" customHeight="1">
      <c r="A9" s="100" t="s">
        <v>536</v>
      </c>
      <c r="B9" s="101" t="s">
        <v>537</v>
      </c>
      <c r="C9" s="102"/>
      <c r="D9" s="103" t="s">
        <v>538</v>
      </c>
    </row>
    <row r="10" spans="1:4" s="44" customFormat="1" ht="60.75" customHeight="1">
      <c r="A10" s="104"/>
      <c r="B10" s="100" t="s">
        <v>539</v>
      </c>
      <c r="C10" s="106" t="s">
        <v>540</v>
      </c>
      <c r="D10" s="103" t="s">
        <v>541</v>
      </c>
    </row>
    <row r="11" spans="1:4" s="44" customFormat="1" ht="81.75" customHeight="1">
      <c r="A11" s="105"/>
      <c r="B11" s="105"/>
      <c r="C11" s="106" t="s">
        <v>542</v>
      </c>
      <c r="D11" s="103" t="s">
        <v>543</v>
      </c>
    </row>
    <row r="12" spans="1:4" s="44" customFormat="1" ht="81.75" customHeight="1">
      <c r="A12" s="101" t="s">
        <v>544</v>
      </c>
      <c r="B12" s="107"/>
      <c r="C12" s="102"/>
      <c r="D12" s="103" t="s">
        <v>545</v>
      </c>
    </row>
    <row r="13" spans="1:4" s="44" customFormat="1" ht="60" customHeight="1">
      <c r="A13" s="101" t="s">
        <v>546</v>
      </c>
      <c r="B13" s="107"/>
      <c r="C13" s="102"/>
      <c r="D13" s="103" t="s">
        <v>547</v>
      </c>
    </row>
    <row r="14" spans="1:4" s="44" customFormat="1" ht="210" customHeight="1">
      <c r="A14" s="101" t="s">
        <v>548</v>
      </c>
      <c r="B14" s="107"/>
      <c r="C14" s="102"/>
      <c r="D14" s="103" t="s">
        <v>549</v>
      </c>
    </row>
    <row r="15" spans="1:4" s="44" customFormat="1" ht="175.5" customHeight="1">
      <c r="A15" s="101" t="s">
        <v>550</v>
      </c>
      <c r="B15" s="107"/>
      <c r="C15" s="102"/>
      <c r="D15" s="103" t="s">
        <v>551</v>
      </c>
    </row>
    <row r="16" spans="1:4" s="44" customFormat="1" ht="60" customHeight="1">
      <c r="A16" s="101" t="s">
        <v>552</v>
      </c>
      <c r="B16" s="107"/>
      <c r="C16" s="102"/>
      <c r="D16" s="103" t="s">
        <v>553</v>
      </c>
    </row>
    <row r="18" spans="1:4" ht="27.75" customHeight="1">
      <c r="A18" s="108" t="s">
        <v>554</v>
      </c>
      <c r="B18" s="108"/>
      <c r="C18" s="108"/>
      <c r="D18" s="108"/>
    </row>
  </sheetData>
  <sheetProtection/>
  <mergeCells count="17">
    <mergeCell ref="A2:D2"/>
    <mergeCell ref="A3:B3"/>
    <mergeCell ref="B4:C4"/>
    <mergeCell ref="B5:C5"/>
    <mergeCell ref="B6:C6"/>
    <mergeCell ref="B7:C7"/>
    <mergeCell ref="B8:C8"/>
    <mergeCell ref="B9:C9"/>
    <mergeCell ref="A12:C12"/>
    <mergeCell ref="A13:C13"/>
    <mergeCell ref="A14:C14"/>
    <mergeCell ref="A15:C15"/>
    <mergeCell ref="A16:C16"/>
    <mergeCell ref="A18:D18"/>
    <mergeCell ref="A4:A8"/>
    <mergeCell ref="A9:A11"/>
    <mergeCell ref="B10:B11"/>
  </mergeCells>
  <printOptions/>
  <pageMargins left="0.87" right="0.75" top="1" bottom="1" header="0.51" footer="0.51"/>
  <pageSetup fitToHeight="1" fitToWidth="1" orientation="portrait" paperSize="9" scale="65"/>
</worksheet>
</file>

<file path=xl/worksheets/sheet13.xml><?xml version="1.0" encoding="utf-8"?>
<worksheet xmlns="http://schemas.openxmlformats.org/spreadsheetml/2006/main" xmlns:r="http://schemas.openxmlformats.org/officeDocument/2006/relationships">
  <sheetPr>
    <pageSetUpPr fitToPage="1"/>
  </sheetPr>
  <dimension ref="A2:J32"/>
  <sheetViews>
    <sheetView zoomScale="70" zoomScaleNormal="70" workbookViewId="0" topLeftCell="A16">
      <selection activeCell="A2" sqref="A2:J32"/>
    </sheetView>
  </sheetViews>
  <sheetFormatPr defaultColWidth="9.00390625" defaultRowHeight="14.25"/>
  <cols>
    <col min="1" max="1" width="17.125" style="44" customWidth="1"/>
    <col min="2" max="2" width="25.625" style="44" customWidth="1"/>
    <col min="3" max="3" width="32.625" style="44" customWidth="1"/>
    <col min="4" max="4" width="35.375" style="44" customWidth="1"/>
    <col min="5" max="9" width="25.625" style="44" customWidth="1"/>
    <col min="10" max="10" width="18.75390625" style="44" customWidth="1"/>
    <col min="11" max="16384" width="9.00390625" style="44" customWidth="1"/>
  </cols>
  <sheetData>
    <row r="2" spans="1:10" s="44" customFormat="1" ht="33" customHeight="1">
      <c r="A2" s="48" t="s">
        <v>555</v>
      </c>
      <c r="B2" s="48"/>
      <c r="C2" s="48"/>
      <c r="D2" s="48"/>
      <c r="E2" s="48"/>
      <c r="F2" s="48"/>
      <c r="G2" s="48"/>
      <c r="H2" s="48"/>
      <c r="I2" s="48"/>
      <c r="J2" s="48"/>
    </row>
    <row r="3" spans="1:10" s="45" customFormat="1" ht="12">
      <c r="A3" s="49"/>
      <c r="B3" s="49"/>
      <c r="C3" s="50"/>
      <c r="D3" s="51"/>
      <c r="E3" s="50"/>
      <c r="F3" s="50"/>
      <c r="G3" s="52"/>
      <c r="J3" s="40" t="s">
        <v>556</v>
      </c>
    </row>
    <row r="4" spans="1:10" s="44" customFormat="1" ht="30" customHeight="1">
      <c r="A4" s="53" t="s">
        <v>557</v>
      </c>
      <c r="B4" s="54" t="s">
        <v>558</v>
      </c>
      <c r="C4" s="55"/>
      <c r="D4" s="55"/>
      <c r="E4" s="55"/>
      <c r="F4" s="55"/>
      <c r="G4" s="55"/>
      <c r="H4" s="55"/>
      <c r="I4" s="55"/>
      <c r="J4" s="55"/>
    </row>
    <row r="5" spans="1:10" s="44" customFormat="1" ht="31.5" customHeight="1">
      <c r="A5" s="53" t="s">
        <v>559</v>
      </c>
      <c r="B5" s="53"/>
      <c r="C5" s="53"/>
      <c r="D5" s="53"/>
      <c r="E5" s="53"/>
      <c r="F5" s="53"/>
      <c r="G5" s="53"/>
      <c r="H5" s="53"/>
      <c r="I5" s="53"/>
      <c r="J5" s="53" t="s">
        <v>560</v>
      </c>
    </row>
    <row r="6" spans="1:10" s="44" customFormat="1" ht="274.5" customHeight="1">
      <c r="A6" s="53" t="s">
        <v>561</v>
      </c>
      <c r="B6" s="56" t="s">
        <v>562</v>
      </c>
      <c r="C6" s="57" t="s">
        <v>563</v>
      </c>
      <c r="D6" s="57"/>
      <c r="E6" s="57"/>
      <c r="F6" s="57"/>
      <c r="G6" s="57"/>
      <c r="H6" s="57"/>
      <c r="I6" s="57"/>
      <c r="J6" s="56" t="s">
        <v>564</v>
      </c>
    </row>
    <row r="7" spans="1:10" s="44" customFormat="1" ht="99.75" customHeight="1">
      <c r="A7" s="53"/>
      <c r="B7" s="56" t="s">
        <v>565</v>
      </c>
      <c r="C7" s="57" t="s">
        <v>566</v>
      </c>
      <c r="D7" s="57"/>
      <c r="E7" s="57"/>
      <c r="F7" s="57"/>
      <c r="G7" s="57"/>
      <c r="H7" s="57"/>
      <c r="I7" s="57"/>
      <c r="J7" s="56" t="s">
        <v>567</v>
      </c>
    </row>
    <row r="8" spans="1:10" s="44" customFormat="1" ht="31.5" customHeight="1">
      <c r="A8" s="55" t="s">
        <v>568</v>
      </c>
      <c r="B8" s="55"/>
      <c r="C8" s="55"/>
      <c r="D8" s="55"/>
      <c r="E8" s="55"/>
      <c r="F8" s="55"/>
      <c r="G8" s="55"/>
      <c r="H8" s="55"/>
      <c r="I8" s="55"/>
      <c r="J8" s="55"/>
    </row>
    <row r="9" spans="1:10" s="44" customFormat="1" ht="31.5" customHeight="1">
      <c r="A9" s="56" t="s">
        <v>569</v>
      </c>
      <c r="B9" s="58" t="s">
        <v>570</v>
      </c>
      <c r="C9" s="58"/>
      <c r="D9" s="58"/>
      <c r="E9" s="58"/>
      <c r="F9" s="58"/>
      <c r="G9" s="59" t="s">
        <v>571</v>
      </c>
      <c r="H9" s="59"/>
      <c r="I9" s="59"/>
      <c r="J9" s="59"/>
    </row>
    <row r="10" spans="1:10" s="44" customFormat="1" ht="84.75" customHeight="1">
      <c r="A10" s="60" t="s">
        <v>572</v>
      </c>
      <c r="B10" s="61" t="s">
        <v>566</v>
      </c>
      <c r="C10" s="62"/>
      <c r="D10" s="62"/>
      <c r="E10" s="62"/>
      <c r="F10" s="63"/>
      <c r="G10" s="64" t="s">
        <v>573</v>
      </c>
      <c r="H10" s="65"/>
      <c r="I10" s="65"/>
      <c r="J10" s="90"/>
    </row>
    <row r="11" spans="1:10" s="44" customFormat="1" ht="97.5" customHeight="1">
      <c r="A11" s="60" t="s">
        <v>574</v>
      </c>
      <c r="B11" s="61" t="s">
        <v>566</v>
      </c>
      <c r="C11" s="62"/>
      <c r="D11" s="62"/>
      <c r="E11" s="62"/>
      <c r="F11" s="63"/>
      <c r="G11" s="334" t="s">
        <v>575</v>
      </c>
      <c r="H11" s="65"/>
      <c r="I11" s="65"/>
      <c r="J11" s="90"/>
    </row>
    <row r="12" spans="1:10" s="44" customFormat="1" ht="99.75" customHeight="1">
      <c r="A12" s="60" t="s">
        <v>576</v>
      </c>
      <c r="B12" s="61" t="s">
        <v>566</v>
      </c>
      <c r="C12" s="62"/>
      <c r="D12" s="62"/>
      <c r="E12" s="62"/>
      <c r="F12" s="63"/>
      <c r="G12" s="334" t="s">
        <v>575</v>
      </c>
      <c r="H12" s="65"/>
      <c r="I12" s="65"/>
      <c r="J12" s="90"/>
    </row>
    <row r="13" spans="1:10" s="44" customFormat="1" ht="31.5" customHeight="1">
      <c r="A13" s="66" t="s">
        <v>577</v>
      </c>
      <c r="B13" s="66"/>
      <c r="C13" s="66"/>
      <c r="D13" s="66"/>
      <c r="E13" s="66"/>
      <c r="F13" s="66"/>
      <c r="G13" s="66"/>
      <c r="H13" s="66"/>
      <c r="I13" s="66"/>
      <c r="J13" s="66"/>
    </row>
    <row r="14" spans="1:10" s="44" customFormat="1" ht="31.5" customHeight="1">
      <c r="A14" s="56" t="s">
        <v>578</v>
      </c>
      <c r="B14" s="56" t="s">
        <v>579</v>
      </c>
      <c r="C14" s="67" t="s">
        <v>580</v>
      </c>
      <c r="D14" s="68"/>
      <c r="E14" s="69" t="s">
        <v>581</v>
      </c>
      <c r="F14" s="70"/>
      <c r="G14" s="71"/>
      <c r="H14" s="72" t="s">
        <v>582</v>
      </c>
      <c r="I14" s="91" t="s">
        <v>583</v>
      </c>
      <c r="J14" s="72" t="s">
        <v>584</v>
      </c>
    </row>
    <row r="15" spans="1:10" s="44" customFormat="1" ht="31.5" customHeight="1">
      <c r="A15" s="56"/>
      <c r="B15" s="56"/>
      <c r="C15" s="73"/>
      <c r="D15" s="74"/>
      <c r="E15" s="56" t="s">
        <v>585</v>
      </c>
      <c r="F15" s="56" t="s">
        <v>586</v>
      </c>
      <c r="G15" s="56" t="s">
        <v>587</v>
      </c>
      <c r="H15" s="75"/>
      <c r="I15" s="75"/>
      <c r="J15" s="92"/>
    </row>
    <row r="16" spans="1:10" s="44" customFormat="1" ht="408.75" customHeight="1">
      <c r="A16" s="76" t="s">
        <v>588</v>
      </c>
      <c r="B16" s="77" t="s">
        <v>589</v>
      </c>
      <c r="C16" s="78" t="s">
        <v>590</v>
      </c>
      <c r="D16" s="79"/>
      <c r="E16" s="80">
        <v>38287.11</v>
      </c>
      <c r="F16" s="80">
        <v>12166.3</v>
      </c>
      <c r="G16" s="80">
        <v>26120.81</v>
      </c>
      <c r="H16" s="81">
        <v>50453.41</v>
      </c>
      <c r="I16" s="93">
        <v>100</v>
      </c>
      <c r="J16" s="94" t="s">
        <v>553</v>
      </c>
    </row>
    <row r="17" spans="1:10" s="44" customFormat="1" ht="31.5" customHeight="1">
      <c r="A17" s="66" t="s">
        <v>591</v>
      </c>
      <c r="B17" s="66"/>
      <c r="C17" s="66"/>
      <c r="D17" s="66"/>
      <c r="E17" s="66"/>
      <c r="F17" s="66"/>
      <c r="G17" s="66"/>
      <c r="H17" s="66"/>
      <c r="I17" s="66"/>
      <c r="J17" s="66"/>
    </row>
    <row r="18" spans="1:10" s="46" customFormat="1" ht="31.5" customHeight="1">
      <c r="A18" s="82" t="s">
        <v>592</v>
      </c>
      <c r="B18" s="83" t="s">
        <v>593</v>
      </c>
      <c r="C18" s="83" t="s">
        <v>594</v>
      </c>
      <c r="D18" s="82" t="s">
        <v>595</v>
      </c>
      <c r="E18" s="84" t="s">
        <v>596</v>
      </c>
      <c r="F18" s="84" t="s">
        <v>597</v>
      </c>
      <c r="G18" s="84" t="s">
        <v>598</v>
      </c>
      <c r="H18" s="85" t="s">
        <v>599</v>
      </c>
      <c r="I18" s="95"/>
      <c r="J18" s="96"/>
    </row>
    <row r="19" spans="1:10" s="46" customFormat="1" ht="31.5" customHeight="1">
      <c r="A19" s="24" t="s">
        <v>600</v>
      </c>
      <c r="B19" s="25" t="s">
        <v>601</v>
      </c>
      <c r="C19" s="86" t="s">
        <v>602</v>
      </c>
      <c r="D19" s="335" t="s">
        <v>603</v>
      </c>
      <c r="E19" s="84">
        <v>751400</v>
      </c>
      <c r="F19" s="84" t="s">
        <v>604</v>
      </c>
      <c r="G19" s="84">
        <v>75140</v>
      </c>
      <c r="H19" s="85" t="s">
        <v>605</v>
      </c>
      <c r="I19" s="95"/>
      <c r="J19" s="96"/>
    </row>
    <row r="20" spans="1:10" s="46" customFormat="1" ht="31.5" customHeight="1">
      <c r="A20" s="24"/>
      <c r="B20" s="25" t="s">
        <v>601</v>
      </c>
      <c r="C20" s="26" t="s">
        <v>606</v>
      </c>
      <c r="D20" s="28"/>
      <c r="E20" s="84">
        <v>85</v>
      </c>
      <c r="F20" s="84" t="s">
        <v>607</v>
      </c>
      <c r="G20" s="84">
        <v>85</v>
      </c>
      <c r="H20" s="85" t="s">
        <v>605</v>
      </c>
      <c r="I20" s="95"/>
      <c r="J20" s="96"/>
    </row>
    <row r="21" spans="1:10" s="47" customFormat="1" ht="31.5" customHeight="1">
      <c r="A21" s="24"/>
      <c r="B21" s="25" t="s">
        <v>601</v>
      </c>
      <c r="C21" s="26" t="s">
        <v>608</v>
      </c>
      <c r="D21" s="28"/>
      <c r="E21" s="32">
        <v>100</v>
      </c>
      <c r="F21" s="32" t="s">
        <v>607</v>
      </c>
      <c r="G21" s="32">
        <v>100</v>
      </c>
      <c r="H21" s="85" t="s">
        <v>605</v>
      </c>
      <c r="I21" s="95"/>
      <c r="J21" s="96"/>
    </row>
    <row r="22" spans="1:10" s="47" customFormat="1" ht="31.5" customHeight="1">
      <c r="A22" s="24"/>
      <c r="B22" s="24" t="s">
        <v>609</v>
      </c>
      <c r="C22" s="26" t="s">
        <v>610</v>
      </c>
      <c r="D22" s="28"/>
      <c r="E22" s="32" t="s">
        <v>611</v>
      </c>
      <c r="F22" s="32" t="s">
        <v>612</v>
      </c>
      <c r="G22" s="32" t="s">
        <v>613</v>
      </c>
      <c r="H22" s="85" t="s">
        <v>605</v>
      </c>
      <c r="I22" s="95"/>
      <c r="J22" s="96"/>
    </row>
    <row r="23" spans="1:10" s="47" customFormat="1" ht="31.5" customHeight="1">
      <c r="A23" s="24"/>
      <c r="B23" s="24" t="s">
        <v>614</v>
      </c>
      <c r="C23" s="26" t="s">
        <v>615</v>
      </c>
      <c r="D23" s="28"/>
      <c r="E23" s="32" t="s">
        <v>616</v>
      </c>
      <c r="F23" s="32" t="s">
        <v>612</v>
      </c>
      <c r="G23" s="32" t="s">
        <v>617</v>
      </c>
      <c r="H23" s="85" t="s">
        <v>605</v>
      </c>
      <c r="I23" s="95"/>
      <c r="J23" s="96"/>
    </row>
    <row r="24" spans="1:10" s="47" customFormat="1" ht="81.75" customHeight="1">
      <c r="A24" s="24"/>
      <c r="B24" s="24" t="s">
        <v>614</v>
      </c>
      <c r="C24" s="26" t="s">
        <v>618</v>
      </c>
      <c r="D24" s="28"/>
      <c r="E24" s="32">
        <v>90</v>
      </c>
      <c r="F24" s="32" t="s">
        <v>607</v>
      </c>
      <c r="G24" s="32">
        <v>90</v>
      </c>
      <c r="H24" s="85" t="s">
        <v>605</v>
      </c>
      <c r="I24" s="95"/>
      <c r="J24" s="96"/>
    </row>
    <row r="25" spans="1:10" s="47" customFormat="1" ht="31.5" customHeight="1">
      <c r="A25" s="24"/>
      <c r="B25" s="31" t="s">
        <v>619</v>
      </c>
      <c r="C25" s="26" t="s">
        <v>620</v>
      </c>
      <c r="D25" s="28"/>
      <c r="E25" s="32" t="s">
        <v>621</v>
      </c>
      <c r="F25" s="32" t="s">
        <v>612</v>
      </c>
      <c r="G25" s="32" t="s">
        <v>621</v>
      </c>
      <c r="H25" s="85" t="s">
        <v>605</v>
      </c>
      <c r="I25" s="95"/>
      <c r="J25" s="96"/>
    </row>
    <row r="26" spans="1:10" s="47" customFormat="1" ht="31.5" customHeight="1">
      <c r="A26" s="33" t="s">
        <v>622</v>
      </c>
      <c r="B26" s="34" t="s">
        <v>623</v>
      </c>
      <c r="C26" s="26" t="s">
        <v>624</v>
      </c>
      <c r="D26" s="28"/>
      <c r="E26" s="32">
        <v>95</v>
      </c>
      <c r="F26" s="32" t="s">
        <v>607</v>
      </c>
      <c r="G26" s="32">
        <v>95</v>
      </c>
      <c r="H26" s="85" t="s">
        <v>605</v>
      </c>
      <c r="I26" s="95"/>
      <c r="J26" s="96"/>
    </row>
    <row r="27" spans="1:10" s="44" customFormat="1" ht="52.5" customHeight="1">
      <c r="A27" s="87" t="s">
        <v>625</v>
      </c>
      <c r="B27" s="88" t="s">
        <v>553</v>
      </c>
      <c r="C27" s="89"/>
      <c r="D27" s="89"/>
      <c r="E27" s="89"/>
      <c r="F27" s="89"/>
      <c r="G27" s="89"/>
      <c r="H27" s="89"/>
      <c r="I27" s="89"/>
      <c r="J27" s="97"/>
    </row>
    <row r="29" spans="1:10" ht="25.5" customHeight="1">
      <c r="A29" s="38" t="s">
        <v>626</v>
      </c>
      <c r="B29" s="39"/>
      <c r="C29" s="39"/>
      <c r="D29" s="39"/>
      <c r="E29" s="39"/>
      <c r="F29" s="39"/>
      <c r="G29" s="39"/>
      <c r="H29" s="39"/>
      <c r="I29" s="39"/>
      <c r="J29" s="43"/>
    </row>
    <row r="30" spans="1:10" ht="25.5" customHeight="1">
      <c r="A30" s="38" t="s">
        <v>627</v>
      </c>
      <c r="B30" s="38"/>
      <c r="C30" s="38"/>
      <c r="D30" s="38"/>
      <c r="E30" s="38"/>
      <c r="F30" s="38"/>
      <c r="G30" s="38"/>
      <c r="H30" s="38"/>
      <c r="I30" s="38"/>
      <c r="J30" s="38"/>
    </row>
    <row r="31" spans="1:10" ht="25.5" customHeight="1">
      <c r="A31" s="38" t="s">
        <v>628</v>
      </c>
      <c r="B31" s="38"/>
      <c r="C31" s="38"/>
      <c r="D31" s="38"/>
      <c r="E31" s="38"/>
      <c r="F31" s="38"/>
      <c r="G31" s="38"/>
      <c r="H31" s="38"/>
      <c r="I31" s="38"/>
      <c r="J31" s="38"/>
    </row>
    <row r="32" spans="1:10" ht="21" customHeight="1">
      <c r="A32" s="38" t="s">
        <v>629</v>
      </c>
      <c r="B32" s="38"/>
      <c r="C32" s="38"/>
      <c r="D32" s="38"/>
      <c r="E32" s="38"/>
      <c r="F32" s="38"/>
      <c r="G32" s="38"/>
      <c r="H32" s="38"/>
      <c r="I32" s="38"/>
      <c r="J32" s="38"/>
    </row>
  </sheetData>
  <sheetProtection/>
  <mergeCells count="42">
    <mergeCell ref="A2:J2"/>
    <mergeCell ref="A3:B3"/>
    <mergeCell ref="B4:J4"/>
    <mergeCell ref="A5:I5"/>
    <mergeCell ref="C6:I6"/>
    <mergeCell ref="C7:I7"/>
    <mergeCell ref="A8:J8"/>
    <mergeCell ref="B9:F9"/>
    <mergeCell ref="G9:J9"/>
    <mergeCell ref="B10:F10"/>
    <mergeCell ref="G10:J10"/>
    <mergeCell ref="B11:F11"/>
    <mergeCell ref="G11:J11"/>
    <mergeCell ref="B12:F12"/>
    <mergeCell ref="G12:J12"/>
    <mergeCell ref="A13:J13"/>
    <mergeCell ref="E14:G14"/>
    <mergeCell ref="C16:D16"/>
    <mergeCell ref="A17:J17"/>
    <mergeCell ref="H18:J18"/>
    <mergeCell ref="H19:J19"/>
    <mergeCell ref="H20:J20"/>
    <mergeCell ref="H21:J21"/>
    <mergeCell ref="H22:J22"/>
    <mergeCell ref="H23:J23"/>
    <mergeCell ref="H24:J24"/>
    <mergeCell ref="H25:J25"/>
    <mergeCell ref="H26:J26"/>
    <mergeCell ref="B27:J27"/>
    <mergeCell ref="A30:J30"/>
    <mergeCell ref="A31:J31"/>
    <mergeCell ref="A32:J32"/>
    <mergeCell ref="A6:A7"/>
    <mergeCell ref="A14:A15"/>
    <mergeCell ref="A19:A22"/>
    <mergeCell ref="A23:A25"/>
    <mergeCell ref="B14:B15"/>
    <mergeCell ref="D19:D26"/>
    <mergeCell ref="H14:H15"/>
    <mergeCell ref="I14:I15"/>
    <mergeCell ref="J14:J15"/>
    <mergeCell ref="C14:D15"/>
  </mergeCells>
  <printOptions/>
  <pageMargins left="1.18" right="0.7" top="0.47" bottom="0.55" header="0.3" footer="0.3"/>
  <pageSetup fitToHeight="1" fitToWidth="1" horizontalDpi="600" verticalDpi="600" orientation="portrait" paperSize="9" scale="53"/>
</worksheet>
</file>

<file path=xl/worksheets/sheet14.xml><?xml version="1.0" encoding="utf-8"?>
<worksheet xmlns="http://schemas.openxmlformats.org/spreadsheetml/2006/main" xmlns:r="http://schemas.openxmlformats.org/officeDocument/2006/relationships">
  <sheetPr>
    <pageSetUpPr fitToPage="1"/>
  </sheetPr>
  <dimension ref="A2:IV33"/>
  <sheetViews>
    <sheetView tabSelected="1" workbookViewId="0" topLeftCell="A15">
      <selection activeCell="F27" sqref="F27"/>
    </sheetView>
  </sheetViews>
  <sheetFormatPr defaultColWidth="9.00390625" defaultRowHeight="14.25"/>
  <cols>
    <col min="1" max="2" width="11.125" style="1" customWidth="1"/>
    <col min="3" max="3" width="44.50390625" style="1" customWidth="1"/>
    <col min="4" max="6" width="11.25390625" style="1" customWidth="1"/>
    <col min="7" max="7" width="10.00390625" style="1" customWidth="1"/>
    <col min="8" max="8" width="9.00390625" style="1" customWidth="1"/>
    <col min="9" max="9" width="8.625" style="1" customWidth="1"/>
    <col min="10" max="10" width="11.50390625" style="1" customWidth="1"/>
    <col min="11" max="16384" width="9.00390625" style="1" customWidth="1"/>
  </cols>
  <sheetData>
    <row r="2" spans="1:10" s="1" customFormat="1" ht="25.5" customHeight="1">
      <c r="A2" s="4" t="s">
        <v>630</v>
      </c>
      <c r="B2" s="4"/>
      <c r="C2" s="4"/>
      <c r="D2" s="4"/>
      <c r="E2" s="4"/>
      <c r="F2" s="4"/>
      <c r="G2" s="4"/>
      <c r="H2" s="4"/>
      <c r="I2" s="4"/>
      <c r="J2" s="4"/>
    </row>
    <row r="3" spans="1:10" s="1" customFormat="1" ht="12.75" customHeight="1">
      <c r="A3" s="4"/>
      <c r="B3" s="4"/>
      <c r="C3" s="4"/>
      <c r="D3" s="4"/>
      <c r="E3" s="4"/>
      <c r="F3" s="4"/>
      <c r="G3" s="4"/>
      <c r="H3" s="4"/>
      <c r="I3" s="4"/>
      <c r="J3" s="40" t="s">
        <v>631</v>
      </c>
    </row>
    <row r="4" spans="1:256" s="2" customFormat="1" ht="24.75" customHeight="1">
      <c r="A4" s="5" t="s">
        <v>632</v>
      </c>
      <c r="B4" s="5"/>
      <c r="C4" s="6" t="s">
        <v>633</v>
      </c>
      <c r="D4" s="6"/>
      <c r="E4" s="6"/>
      <c r="F4" s="6"/>
      <c r="G4" s="6"/>
      <c r="H4" s="6"/>
      <c r="I4" s="6"/>
      <c r="J4" s="6"/>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3" customFormat="1" ht="24.75" customHeight="1">
      <c r="A5" s="5" t="s">
        <v>634</v>
      </c>
      <c r="B5" s="5"/>
      <c r="C5" s="6" t="s">
        <v>558</v>
      </c>
      <c r="D5" s="6"/>
      <c r="E5" s="6"/>
      <c r="F5" s="5" t="s">
        <v>635</v>
      </c>
      <c r="G5" s="6" t="s">
        <v>558</v>
      </c>
      <c r="H5" s="6"/>
      <c r="I5" s="6"/>
      <c r="J5" s="6"/>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3" customFormat="1" ht="24.75" customHeight="1">
      <c r="A6" s="5" t="s">
        <v>636</v>
      </c>
      <c r="B6" s="5"/>
      <c r="C6" s="5"/>
      <c r="D6" s="5" t="s">
        <v>637</v>
      </c>
      <c r="E6" s="5" t="s">
        <v>479</v>
      </c>
      <c r="F6" s="5" t="s">
        <v>638</v>
      </c>
      <c r="G6" s="5" t="s">
        <v>639</v>
      </c>
      <c r="H6" s="5" t="s">
        <v>640</v>
      </c>
      <c r="I6" s="5" t="s">
        <v>641</v>
      </c>
      <c r="J6" s="5"/>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3" customFormat="1" ht="24.75" customHeight="1">
      <c r="A7" s="5"/>
      <c r="B7" s="5"/>
      <c r="C7" s="7" t="s">
        <v>642</v>
      </c>
      <c r="D7" s="8">
        <v>16606.5</v>
      </c>
      <c r="E7" s="8">
        <v>16606.5</v>
      </c>
      <c r="F7" s="8">
        <v>16606.5</v>
      </c>
      <c r="G7" s="5">
        <v>10</v>
      </c>
      <c r="H7" s="9">
        <v>1</v>
      </c>
      <c r="I7" s="13">
        <v>10</v>
      </c>
      <c r="J7" s="13"/>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3" customFormat="1" ht="24.75" customHeight="1">
      <c r="A8" s="5"/>
      <c r="B8" s="5"/>
      <c r="C8" s="7" t="s">
        <v>643</v>
      </c>
      <c r="D8" s="8">
        <v>16606.5</v>
      </c>
      <c r="E8" s="8">
        <v>16606.5</v>
      </c>
      <c r="F8" s="8">
        <v>16606.5</v>
      </c>
      <c r="G8" s="5" t="s">
        <v>483</v>
      </c>
      <c r="H8" s="9">
        <v>1</v>
      </c>
      <c r="I8" s="13" t="s">
        <v>483</v>
      </c>
      <c r="J8" s="13"/>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3" customFormat="1" ht="24.75" customHeight="1">
      <c r="A9" s="5"/>
      <c r="B9" s="5"/>
      <c r="C9" s="7" t="s">
        <v>644</v>
      </c>
      <c r="D9" s="10"/>
      <c r="E9" s="10"/>
      <c r="F9" s="10"/>
      <c r="G9" s="5" t="s">
        <v>483</v>
      </c>
      <c r="H9" s="10"/>
      <c r="I9" s="13" t="s">
        <v>483</v>
      </c>
      <c r="J9" s="13"/>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10" s="1" customFormat="1" ht="24.75" customHeight="1">
      <c r="A10" s="5"/>
      <c r="B10" s="5"/>
      <c r="C10" s="7" t="s">
        <v>645</v>
      </c>
      <c r="D10" s="11" t="s">
        <v>483</v>
      </c>
      <c r="E10" s="11" t="s">
        <v>483</v>
      </c>
      <c r="F10" s="11" t="s">
        <v>483</v>
      </c>
      <c r="G10" s="12" t="s">
        <v>483</v>
      </c>
      <c r="H10" s="10"/>
      <c r="I10" s="13" t="s">
        <v>483</v>
      </c>
      <c r="J10" s="13"/>
    </row>
    <row r="11" spans="1:10" s="1" customFormat="1" ht="24.75" customHeight="1">
      <c r="A11" s="5" t="s">
        <v>646</v>
      </c>
      <c r="B11" s="5" t="s">
        <v>647</v>
      </c>
      <c r="C11" s="5"/>
      <c r="D11" s="5"/>
      <c r="E11" s="5"/>
      <c r="F11" s="13" t="s">
        <v>571</v>
      </c>
      <c r="G11" s="13"/>
      <c r="H11" s="13"/>
      <c r="I11" s="13"/>
      <c r="J11" s="13"/>
    </row>
    <row r="12" spans="1:10" s="1" customFormat="1" ht="24.75" customHeight="1">
      <c r="A12" s="5"/>
      <c r="B12" s="14" t="s">
        <v>648</v>
      </c>
      <c r="C12" s="15"/>
      <c r="D12" s="15"/>
      <c r="E12" s="16"/>
      <c r="F12" s="13" t="s">
        <v>649</v>
      </c>
      <c r="G12" s="13"/>
      <c r="H12" s="13"/>
      <c r="I12" s="13"/>
      <c r="J12" s="13"/>
    </row>
    <row r="13" spans="1:10" s="1" customFormat="1" ht="24.75" customHeight="1">
      <c r="A13" s="17" t="s">
        <v>650</v>
      </c>
      <c r="B13" s="18"/>
      <c r="C13" s="19"/>
      <c r="D13" s="17" t="s">
        <v>651</v>
      </c>
      <c r="E13" s="18"/>
      <c r="F13" s="19"/>
      <c r="G13" s="20" t="s">
        <v>598</v>
      </c>
      <c r="H13" s="20" t="s">
        <v>639</v>
      </c>
      <c r="I13" s="20" t="s">
        <v>641</v>
      </c>
      <c r="J13" s="20" t="s">
        <v>599</v>
      </c>
    </row>
    <row r="14" spans="1:10" s="1" customFormat="1" ht="24.75" customHeight="1">
      <c r="A14" s="21" t="s">
        <v>592</v>
      </c>
      <c r="B14" s="5" t="s">
        <v>593</v>
      </c>
      <c r="C14" s="5" t="s">
        <v>594</v>
      </c>
      <c r="D14" s="5" t="s">
        <v>595</v>
      </c>
      <c r="E14" s="5" t="s">
        <v>596</v>
      </c>
      <c r="F14" s="22" t="s">
        <v>597</v>
      </c>
      <c r="G14" s="23"/>
      <c r="H14" s="23"/>
      <c r="I14" s="23"/>
      <c r="J14" s="23"/>
    </row>
    <row r="15" spans="1:10" s="1" customFormat="1" ht="24.75" customHeight="1">
      <c r="A15" s="24" t="s">
        <v>600</v>
      </c>
      <c r="B15" s="25" t="s">
        <v>601</v>
      </c>
      <c r="C15" s="26" t="s">
        <v>602</v>
      </c>
      <c r="D15" s="335" t="s">
        <v>603</v>
      </c>
      <c r="E15" s="5">
        <v>751400</v>
      </c>
      <c r="F15" s="22" t="s">
        <v>604</v>
      </c>
      <c r="G15" s="27">
        <v>751400</v>
      </c>
      <c r="H15" s="27">
        <v>10</v>
      </c>
      <c r="I15" s="27">
        <v>10</v>
      </c>
      <c r="J15" s="27" t="s">
        <v>605</v>
      </c>
    </row>
    <row r="16" spans="1:10" s="1" customFormat="1" ht="24.75" customHeight="1">
      <c r="A16" s="24"/>
      <c r="B16" s="25" t="s">
        <v>601</v>
      </c>
      <c r="C16" s="26" t="s">
        <v>652</v>
      </c>
      <c r="D16" s="28"/>
      <c r="E16" s="5">
        <v>90</v>
      </c>
      <c r="F16" s="22" t="s">
        <v>607</v>
      </c>
      <c r="G16" s="29">
        <v>0.915</v>
      </c>
      <c r="H16" s="27">
        <v>10</v>
      </c>
      <c r="I16" s="27">
        <v>10</v>
      </c>
      <c r="J16" s="27" t="s">
        <v>605</v>
      </c>
    </row>
    <row r="17" spans="1:10" s="1" customFormat="1" ht="24.75" customHeight="1">
      <c r="A17" s="24"/>
      <c r="B17" s="25" t="s">
        <v>601</v>
      </c>
      <c r="C17" s="26" t="s">
        <v>608</v>
      </c>
      <c r="D17" s="28"/>
      <c r="E17" s="5">
        <v>100</v>
      </c>
      <c r="F17" s="22" t="s">
        <v>607</v>
      </c>
      <c r="G17" s="30">
        <v>1</v>
      </c>
      <c r="H17" s="27">
        <v>10</v>
      </c>
      <c r="I17" s="27">
        <v>10</v>
      </c>
      <c r="J17" s="27" t="s">
        <v>605</v>
      </c>
    </row>
    <row r="18" spans="1:10" s="1" customFormat="1" ht="24.75" customHeight="1">
      <c r="A18" s="24"/>
      <c r="B18" s="24" t="s">
        <v>609</v>
      </c>
      <c r="C18" s="26" t="s">
        <v>610</v>
      </c>
      <c r="D18" s="28"/>
      <c r="E18" s="5" t="s">
        <v>611</v>
      </c>
      <c r="F18" s="22" t="s">
        <v>612</v>
      </c>
      <c r="G18" s="5" t="s">
        <v>611</v>
      </c>
      <c r="H18" s="27">
        <v>10</v>
      </c>
      <c r="I18" s="27">
        <v>10</v>
      </c>
      <c r="J18" s="27" t="s">
        <v>605</v>
      </c>
    </row>
    <row r="19" spans="1:10" s="1" customFormat="1" ht="24.75" customHeight="1">
      <c r="A19" s="24" t="s">
        <v>653</v>
      </c>
      <c r="B19" s="24" t="s">
        <v>614</v>
      </c>
      <c r="C19" s="26" t="s">
        <v>654</v>
      </c>
      <c r="D19" s="28"/>
      <c r="E19" s="5">
        <v>90</v>
      </c>
      <c r="F19" s="22" t="s">
        <v>607</v>
      </c>
      <c r="G19" s="30">
        <v>0.9001</v>
      </c>
      <c r="H19" s="27">
        <v>10</v>
      </c>
      <c r="I19" s="27">
        <v>10</v>
      </c>
      <c r="J19" s="27" t="s">
        <v>605</v>
      </c>
    </row>
    <row r="20" spans="1:10" s="1" customFormat="1" ht="24.75" customHeight="1">
      <c r="A20" s="24"/>
      <c r="B20" s="24" t="s">
        <v>614</v>
      </c>
      <c r="C20" s="26" t="s">
        <v>655</v>
      </c>
      <c r="D20" s="28"/>
      <c r="E20" s="5">
        <v>90</v>
      </c>
      <c r="F20" s="22" t="s">
        <v>607</v>
      </c>
      <c r="G20" s="30">
        <v>0.9053</v>
      </c>
      <c r="H20" s="27">
        <v>10</v>
      </c>
      <c r="I20" s="27">
        <v>10</v>
      </c>
      <c r="J20" s="27" t="s">
        <v>605</v>
      </c>
    </row>
    <row r="21" spans="1:10" s="1" customFormat="1" ht="24.75" customHeight="1">
      <c r="A21" s="24"/>
      <c r="B21" s="24" t="s">
        <v>614</v>
      </c>
      <c r="C21" s="26" t="s">
        <v>656</v>
      </c>
      <c r="D21" s="28"/>
      <c r="E21" s="5">
        <v>62</v>
      </c>
      <c r="F21" s="22" t="s">
        <v>607</v>
      </c>
      <c r="G21" s="30">
        <v>0.9649</v>
      </c>
      <c r="H21" s="27">
        <v>10</v>
      </c>
      <c r="I21" s="27">
        <v>10</v>
      </c>
      <c r="J21" s="27" t="s">
        <v>605</v>
      </c>
    </row>
    <row r="22" spans="1:10" s="1" customFormat="1" ht="24.75" customHeight="1">
      <c r="A22" s="24"/>
      <c r="B22" s="31" t="s">
        <v>619</v>
      </c>
      <c r="C22" s="26" t="s">
        <v>657</v>
      </c>
      <c r="D22" s="28"/>
      <c r="E22" s="5" t="s">
        <v>611</v>
      </c>
      <c r="F22" s="32" t="s">
        <v>612</v>
      </c>
      <c r="G22" s="5" t="s">
        <v>611</v>
      </c>
      <c r="H22" s="27">
        <v>10</v>
      </c>
      <c r="I22" s="27">
        <v>10</v>
      </c>
      <c r="J22" s="27" t="s">
        <v>605</v>
      </c>
    </row>
    <row r="23" spans="1:10" s="1" customFormat="1" ht="24.75" customHeight="1">
      <c r="A23" s="33" t="s">
        <v>622</v>
      </c>
      <c r="B23" s="34" t="s">
        <v>623</v>
      </c>
      <c r="C23" s="26" t="s">
        <v>658</v>
      </c>
      <c r="D23" s="28"/>
      <c r="E23" s="6" t="s">
        <v>659</v>
      </c>
      <c r="F23" s="6" t="s">
        <v>607</v>
      </c>
      <c r="G23" s="6" t="s">
        <v>660</v>
      </c>
      <c r="H23" s="35">
        <v>10</v>
      </c>
      <c r="I23" s="35">
        <v>10</v>
      </c>
      <c r="J23" s="6" t="s">
        <v>605</v>
      </c>
    </row>
    <row r="24" spans="1:10" s="1" customFormat="1" ht="54" customHeight="1">
      <c r="A24" s="36" t="s">
        <v>661</v>
      </c>
      <c r="B24" s="36"/>
      <c r="C24" s="36"/>
      <c r="D24" s="36" t="s">
        <v>553</v>
      </c>
      <c r="E24" s="36"/>
      <c r="F24" s="36"/>
      <c r="G24" s="36"/>
      <c r="H24" s="36"/>
      <c r="I24" s="36"/>
      <c r="J24" s="36"/>
    </row>
    <row r="25" spans="1:10" s="1" customFormat="1" ht="25.5" customHeight="1">
      <c r="A25" s="36" t="s">
        <v>662</v>
      </c>
      <c r="B25" s="36"/>
      <c r="C25" s="36"/>
      <c r="D25" s="36"/>
      <c r="E25" s="36"/>
      <c r="F25" s="36"/>
      <c r="G25" s="36"/>
      <c r="H25" s="36">
        <v>100</v>
      </c>
      <c r="I25" s="36">
        <v>100</v>
      </c>
      <c r="J25" s="41" t="s">
        <v>663</v>
      </c>
    </row>
    <row r="26" spans="1:10" s="1" customFormat="1" ht="16.5" customHeight="1">
      <c r="A26" s="37"/>
      <c r="B26" s="37"/>
      <c r="C26" s="37"/>
      <c r="D26" s="37"/>
      <c r="E26" s="37"/>
      <c r="F26" s="37"/>
      <c r="G26" s="37"/>
      <c r="H26" s="37"/>
      <c r="I26" s="37"/>
      <c r="J26" s="42"/>
    </row>
    <row r="27" spans="1:10" s="1" customFormat="1" ht="28.5" customHeight="1">
      <c r="A27" s="38" t="s">
        <v>626</v>
      </c>
      <c r="B27" s="39"/>
      <c r="C27" s="39"/>
      <c r="D27" s="39"/>
      <c r="E27" s="39"/>
      <c r="F27" s="39"/>
      <c r="G27" s="39"/>
      <c r="H27" s="39"/>
      <c r="I27" s="39"/>
      <c r="J27" s="43"/>
    </row>
    <row r="28" spans="1:10" s="1" customFormat="1" ht="27" customHeight="1">
      <c r="A28" s="38" t="s">
        <v>627</v>
      </c>
      <c r="B28" s="38"/>
      <c r="C28" s="38"/>
      <c r="D28" s="38"/>
      <c r="E28" s="38"/>
      <c r="F28" s="38"/>
      <c r="G28" s="38"/>
      <c r="H28" s="38"/>
      <c r="I28" s="38"/>
      <c r="J28" s="38"/>
    </row>
    <row r="29" spans="1:10" ht="18.75" customHeight="1">
      <c r="A29" s="38" t="s">
        <v>628</v>
      </c>
      <c r="B29" s="38"/>
      <c r="C29" s="38"/>
      <c r="D29" s="38"/>
      <c r="E29" s="38"/>
      <c r="F29" s="38"/>
      <c r="G29" s="38"/>
      <c r="H29" s="38"/>
      <c r="I29" s="38"/>
      <c r="J29" s="38"/>
    </row>
    <row r="30" spans="1:10" ht="18" customHeight="1">
      <c r="A30" s="38" t="s">
        <v>664</v>
      </c>
      <c r="B30" s="38"/>
      <c r="C30" s="38"/>
      <c r="D30" s="38"/>
      <c r="E30" s="38"/>
      <c r="F30" s="38"/>
      <c r="G30" s="38"/>
      <c r="H30" s="38"/>
      <c r="I30" s="38"/>
      <c r="J30" s="38"/>
    </row>
    <row r="31" spans="1:10" ht="18" customHeight="1">
      <c r="A31" s="38" t="s">
        <v>665</v>
      </c>
      <c r="B31" s="38"/>
      <c r="C31" s="38"/>
      <c r="D31" s="38"/>
      <c r="E31" s="38"/>
      <c r="F31" s="38"/>
      <c r="G31" s="38"/>
      <c r="H31" s="38"/>
      <c r="I31" s="38"/>
      <c r="J31" s="38"/>
    </row>
    <row r="32" spans="1:10" ht="18" customHeight="1">
      <c r="A32" s="38" t="s">
        <v>666</v>
      </c>
      <c r="B32" s="38"/>
      <c r="C32" s="38"/>
      <c r="D32" s="38"/>
      <c r="E32" s="38"/>
      <c r="F32" s="38"/>
      <c r="G32" s="38"/>
      <c r="H32" s="38"/>
      <c r="I32" s="38"/>
      <c r="J32" s="38"/>
    </row>
    <row r="33" spans="1:10" ht="24" customHeight="1">
      <c r="A33" s="38" t="s">
        <v>667</v>
      </c>
      <c r="B33" s="38"/>
      <c r="C33" s="38"/>
      <c r="D33" s="38"/>
      <c r="E33" s="38"/>
      <c r="F33" s="38"/>
      <c r="G33" s="38"/>
      <c r="H33" s="38"/>
      <c r="I33" s="38"/>
      <c r="J33" s="38"/>
    </row>
  </sheetData>
  <sheetProtection/>
  <mergeCells count="35">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4:C24"/>
    <mergeCell ref="D24:J24"/>
    <mergeCell ref="A25:G25"/>
    <mergeCell ref="A28:J28"/>
    <mergeCell ref="A29:J29"/>
    <mergeCell ref="A30:J30"/>
    <mergeCell ref="A31:J31"/>
    <mergeCell ref="A32:J32"/>
    <mergeCell ref="A33:J33"/>
    <mergeCell ref="A11:A12"/>
    <mergeCell ref="A15:A18"/>
    <mergeCell ref="A19:A22"/>
    <mergeCell ref="D15:D23"/>
    <mergeCell ref="G13:G14"/>
    <mergeCell ref="H13:H14"/>
    <mergeCell ref="I13:I14"/>
    <mergeCell ref="J13:J14"/>
    <mergeCell ref="A6:B10"/>
  </mergeCells>
  <printOptions horizontalCentered="1"/>
  <pageMargins left="0.7083333333333334" right="0.7083333333333334" top="0.7513888888888889" bottom="0.7513888888888889" header="0.3104166666666667" footer="0.3104166666666667"/>
  <pageSetup fitToHeight="1" fitToWidth="1" horizontalDpi="600" verticalDpi="600" orientation="portrait" paperSize="9" scale="74"/>
</worksheet>
</file>

<file path=xl/worksheets/sheet2.xml><?xml version="1.0" encoding="utf-8"?>
<worksheet xmlns="http://schemas.openxmlformats.org/spreadsheetml/2006/main" xmlns:r="http://schemas.openxmlformats.org/officeDocument/2006/relationships">
  <sheetPr>
    <pageSetUpPr fitToPage="1"/>
  </sheetPr>
  <dimension ref="A1:L55"/>
  <sheetViews>
    <sheetView workbookViewId="0" topLeftCell="A41">
      <selection activeCell="A55" sqref="A1:L55"/>
    </sheetView>
  </sheetViews>
  <sheetFormatPr defaultColWidth="9.00390625" defaultRowHeight="14.25"/>
  <cols>
    <col min="1" max="3" width="4.875" style="296" customWidth="1"/>
    <col min="4" max="4" width="36.00390625" style="296" customWidth="1"/>
    <col min="5" max="5" width="16.00390625" style="296" customWidth="1"/>
    <col min="6" max="7" width="13.50390625" style="296" customWidth="1"/>
    <col min="8" max="8" width="16.00390625" style="296" customWidth="1"/>
    <col min="9" max="9" width="15.00390625" style="296" customWidth="1"/>
    <col min="10" max="11" width="13.50390625" style="296" customWidth="1"/>
    <col min="12" max="12" width="14.875" style="296" customWidth="1"/>
    <col min="13" max="16384" width="9.00390625" style="296" customWidth="1"/>
  </cols>
  <sheetData>
    <row r="1" spans="1:12" s="205" customFormat="1" ht="29.25" customHeight="1">
      <c r="A1" s="180"/>
      <c r="B1" s="180"/>
      <c r="C1" s="180"/>
      <c r="D1" s="180"/>
      <c r="E1" s="180"/>
      <c r="F1" s="180"/>
      <c r="G1" s="182" t="s">
        <v>85</v>
      </c>
      <c r="H1" s="180"/>
      <c r="I1" s="180"/>
      <c r="J1" s="180"/>
      <c r="K1" s="180"/>
      <c r="L1" s="180"/>
    </row>
    <row r="2" spans="1:12" s="204" customFormat="1" ht="24.75" customHeight="1">
      <c r="A2" s="181"/>
      <c r="B2" s="181"/>
      <c r="C2" s="181"/>
      <c r="D2" s="181"/>
      <c r="E2" s="181"/>
      <c r="F2" s="181"/>
      <c r="G2" s="181"/>
      <c r="H2" s="181"/>
      <c r="I2" s="181"/>
      <c r="J2" s="181"/>
      <c r="K2" s="181"/>
      <c r="L2" s="197" t="s">
        <v>86</v>
      </c>
    </row>
    <row r="3" spans="1:12" s="204" customFormat="1" ht="24.75" customHeight="1">
      <c r="A3" s="183" t="s">
        <v>2</v>
      </c>
      <c r="B3" s="181"/>
      <c r="C3" s="181"/>
      <c r="D3" s="181"/>
      <c r="E3" s="181"/>
      <c r="F3" s="181"/>
      <c r="G3" s="184"/>
      <c r="H3" s="181"/>
      <c r="I3" s="181"/>
      <c r="J3" s="181"/>
      <c r="K3" s="181"/>
      <c r="L3" s="197" t="s">
        <v>3</v>
      </c>
    </row>
    <row r="4" spans="1:12" s="205" customFormat="1" ht="24.75" customHeight="1">
      <c r="A4" s="116" t="s">
        <v>6</v>
      </c>
      <c r="B4" s="116"/>
      <c r="C4" s="116" t="s">
        <v>11</v>
      </c>
      <c r="D4" s="116" t="s">
        <v>11</v>
      </c>
      <c r="E4" s="149" t="s">
        <v>72</v>
      </c>
      <c r="F4" s="149" t="s">
        <v>87</v>
      </c>
      <c r="G4" s="149" t="s">
        <v>88</v>
      </c>
      <c r="H4" s="153" t="s">
        <v>89</v>
      </c>
      <c r="I4" s="153"/>
      <c r="J4" s="149" t="s">
        <v>90</v>
      </c>
      <c r="K4" s="149" t="s">
        <v>91</v>
      </c>
      <c r="L4" s="149" t="s">
        <v>92</v>
      </c>
    </row>
    <row r="5" spans="1:12" s="205" customFormat="1" ht="24.75" customHeight="1">
      <c r="A5" s="149" t="s">
        <v>93</v>
      </c>
      <c r="B5" s="149"/>
      <c r="C5" s="149"/>
      <c r="D5" s="116" t="s">
        <v>94</v>
      </c>
      <c r="E5" s="149"/>
      <c r="F5" s="149" t="s">
        <v>11</v>
      </c>
      <c r="G5" s="149" t="s">
        <v>11</v>
      </c>
      <c r="H5" s="153"/>
      <c r="I5" s="153"/>
      <c r="J5" s="149" t="s">
        <v>11</v>
      </c>
      <c r="K5" s="149" t="s">
        <v>11</v>
      </c>
      <c r="L5" s="149" t="s">
        <v>95</v>
      </c>
    </row>
    <row r="6" spans="1:12" s="205" customFormat="1" ht="24.75" customHeight="1">
      <c r="A6" s="149"/>
      <c r="B6" s="149" t="s">
        <v>11</v>
      </c>
      <c r="C6" s="149" t="s">
        <v>11</v>
      </c>
      <c r="D6" s="116" t="s">
        <v>11</v>
      </c>
      <c r="E6" s="149" t="s">
        <v>11</v>
      </c>
      <c r="F6" s="149" t="s">
        <v>11</v>
      </c>
      <c r="G6" s="149" t="s">
        <v>11</v>
      </c>
      <c r="H6" s="153" t="s">
        <v>95</v>
      </c>
      <c r="I6" s="304" t="s">
        <v>96</v>
      </c>
      <c r="J6" s="149"/>
      <c r="K6" s="149" t="s">
        <v>11</v>
      </c>
      <c r="L6" s="149" t="s">
        <v>11</v>
      </c>
    </row>
    <row r="7" spans="1:12" s="205" customFormat="1" ht="24.75" customHeight="1">
      <c r="A7" s="149"/>
      <c r="B7" s="149" t="s">
        <v>11</v>
      </c>
      <c r="C7" s="149" t="s">
        <v>11</v>
      </c>
      <c r="D7" s="116" t="s">
        <v>11</v>
      </c>
      <c r="E7" s="149" t="s">
        <v>11</v>
      </c>
      <c r="F7" s="149" t="s">
        <v>11</v>
      </c>
      <c r="G7" s="149" t="s">
        <v>11</v>
      </c>
      <c r="H7" s="153"/>
      <c r="I7" s="304"/>
      <c r="J7" s="149" t="s">
        <v>11</v>
      </c>
      <c r="K7" s="149" t="s">
        <v>11</v>
      </c>
      <c r="L7" s="149" t="s">
        <v>11</v>
      </c>
    </row>
    <row r="8" spans="1:12" s="205" customFormat="1" ht="24.75" customHeight="1">
      <c r="A8" s="116" t="s">
        <v>97</v>
      </c>
      <c r="B8" s="116" t="s">
        <v>98</v>
      </c>
      <c r="C8" s="116" t="s">
        <v>99</v>
      </c>
      <c r="D8" s="116" t="s">
        <v>10</v>
      </c>
      <c r="E8" s="149" t="s">
        <v>12</v>
      </c>
      <c r="F8" s="149" t="s">
        <v>13</v>
      </c>
      <c r="G8" s="149" t="s">
        <v>19</v>
      </c>
      <c r="H8" s="149" t="s">
        <v>22</v>
      </c>
      <c r="I8" s="149" t="s">
        <v>25</v>
      </c>
      <c r="J8" s="149" t="s">
        <v>28</v>
      </c>
      <c r="K8" s="149" t="s">
        <v>31</v>
      </c>
      <c r="L8" s="149" t="s">
        <v>34</v>
      </c>
    </row>
    <row r="9" spans="1:12" s="205" customFormat="1" ht="24.75" customHeight="1">
      <c r="A9" s="116"/>
      <c r="B9" s="116"/>
      <c r="C9" s="116"/>
      <c r="D9" s="116" t="s">
        <v>100</v>
      </c>
      <c r="E9" s="120">
        <v>747965563.78</v>
      </c>
      <c r="F9" s="120">
        <v>166184962.96</v>
      </c>
      <c r="G9" s="120" t="s">
        <v>11</v>
      </c>
      <c r="H9" s="120">
        <v>538089490.69</v>
      </c>
      <c r="I9" s="120" t="s">
        <v>11</v>
      </c>
      <c r="J9" s="120" t="s">
        <v>11</v>
      </c>
      <c r="K9" s="120" t="s">
        <v>11</v>
      </c>
      <c r="L9" s="120">
        <v>43691110.13</v>
      </c>
    </row>
    <row r="10" spans="1:12" s="205" customFormat="1" ht="24.75" customHeight="1">
      <c r="A10" s="300" t="s">
        <v>101</v>
      </c>
      <c r="B10" s="301"/>
      <c r="C10" s="302"/>
      <c r="D10" s="118" t="s">
        <v>102</v>
      </c>
      <c r="E10" s="120">
        <v>27960858.17</v>
      </c>
      <c r="F10" s="120">
        <v>5129725.3</v>
      </c>
      <c r="G10" s="120" t="s">
        <v>11</v>
      </c>
      <c r="H10" s="120">
        <v>22831132.87</v>
      </c>
      <c r="I10" s="120" t="s">
        <v>11</v>
      </c>
      <c r="J10" s="120" t="s">
        <v>11</v>
      </c>
      <c r="K10" s="120" t="s">
        <v>11</v>
      </c>
      <c r="L10" s="120" t="s">
        <v>11</v>
      </c>
    </row>
    <row r="11" spans="1:12" s="205" customFormat="1" ht="24.75" customHeight="1">
      <c r="A11" s="300" t="s">
        <v>103</v>
      </c>
      <c r="B11" s="301"/>
      <c r="C11" s="302"/>
      <c r="D11" s="118" t="s">
        <v>104</v>
      </c>
      <c r="E11" s="120">
        <v>26583437.77</v>
      </c>
      <c r="F11" s="120">
        <v>3752304.9</v>
      </c>
      <c r="G11" s="120" t="s">
        <v>11</v>
      </c>
      <c r="H11" s="120">
        <v>22831132.87</v>
      </c>
      <c r="I11" s="120" t="s">
        <v>11</v>
      </c>
      <c r="J11" s="120" t="s">
        <v>11</v>
      </c>
      <c r="K11" s="120" t="s">
        <v>11</v>
      </c>
      <c r="L11" s="120" t="s">
        <v>11</v>
      </c>
    </row>
    <row r="12" spans="1:12" s="205" customFormat="1" ht="24.75" customHeight="1">
      <c r="A12" s="300" t="s">
        <v>105</v>
      </c>
      <c r="B12" s="301"/>
      <c r="C12" s="302"/>
      <c r="D12" s="118" t="s">
        <v>106</v>
      </c>
      <c r="E12" s="120">
        <v>589200</v>
      </c>
      <c r="F12" s="120">
        <v>589200</v>
      </c>
      <c r="G12" s="120" t="s">
        <v>11</v>
      </c>
      <c r="H12" s="120" t="s">
        <v>11</v>
      </c>
      <c r="I12" s="120" t="s">
        <v>11</v>
      </c>
      <c r="J12" s="120" t="s">
        <v>11</v>
      </c>
      <c r="K12" s="120" t="s">
        <v>11</v>
      </c>
      <c r="L12" s="120" t="s">
        <v>11</v>
      </c>
    </row>
    <row r="13" spans="1:12" s="205" customFormat="1" ht="24.75" customHeight="1">
      <c r="A13" s="300" t="s">
        <v>107</v>
      </c>
      <c r="B13" s="301"/>
      <c r="C13" s="302"/>
      <c r="D13" s="118" t="s">
        <v>108</v>
      </c>
      <c r="E13" s="120">
        <v>2759100</v>
      </c>
      <c r="F13" s="120">
        <v>752400</v>
      </c>
      <c r="G13" s="120" t="s">
        <v>11</v>
      </c>
      <c r="H13" s="120">
        <v>2006700</v>
      </c>
      <c r="I13" s="120" t="s">
        <v>11</v>
      </c>
      <c r="J13" s="120" t="s">
        <v>11</v>
      </c>
      <c r="K13" s="120" t="s">
        <v>11</v>
      </c>
      <c r="L13" s="120" t="s">
        <v>11</v>
      </c>
    </row>
    <row r="14" spans="1:12" s="205" customFormat="1" ht="24.75" customHeight="1">
      <c r="A14" s="300" t="s">
        <v>109</v>
      </c>
      <c r="B14" s="301"/>
      <c r="C14" s="302"/>
      <c r="D14" s="118" t="s">
        <v>110</v>
      </c>
      <c r="E14" s="120">
        <v>18492643.85</v>
      </c>
      <c r="F14" s="120">
        <v>2369270</v>
      </c>
      <c r="G14" s="120" t="s">
        <v>11</v>
      </c>
      <c r="H14" s="120">
        <v>16123373.85</v>
      </c>
      <c r="I14" s="120" t="s">
        <v>11</v>
      </c>
      <c r="J14" s="120" t="s">
        <v>11</v>
      </c>
      <c r="K14" s="120" t="s">
        <v>11</v>
      </c>
      <c r="L14" s="120" t="s">
        <v>11</v>
      </c>
    </row>
    <row r="15" spans="1:12" s="205" customFormat="1" ht="24.75" customHeight="1">
      <c r="A15" s="300" t="s">
        <v>111</v>
      </c>
      <c r="B15" s="301"/>
      <c r="C15" s="302"/>
      <c r="D15" s="118" t="s">
        <v>112</v>
      </c>
      <c r="E15" s="120">
        <v>4742493.92</v>
      </c>
      <c r="F15" s="120">
        <v>41434.9</v>
      </c>
      <c r="G15" s="120" t="s">
        <v>11</v>
      </c>
      <c r="H15" s="120">
        <v>4701059.02</v>
      </c>
      <c r="I15" s="120" t="s">
        <v>11</v>
      </c>
      <c r="J15" s="120" t="s">
        <v>11</v>
      </c>
      <c r="K15" s="120" t="s">
        <v>11</v>
      </c>
      <c r="L15" s="120" t="s">
        <v>11</v>
      </c>
    </row>
    <row r="16" spans="1:12" s="205" customFormat="1" ht="24.75" customHeight="1">
      <c r="A16" s="300" t="s">
        <v>113</v>
      </c>
      <c r="B16" s="301"/>
      <c r="C16" s="302"/>
      <c r="D16" s="118" t="s">
        <v>114</v>
      </c>
      <c r="E16" s="120">
        <v>1377420.4</v>
      </c>
      <c r="F16" s="120">
        <v>1377420.4</v>
      </c>
      <c r="G16" s="120" t="s">
        <v>11</v>
      </c>
      <c r="H16" s="120" t="s">
        <v>11</v>
      </c>
      <c r="I16" s="120" t="s">
        <v>11</v>
      </c>
      <c r="J16" s="120" t="s">
        <v>11</v>
      </c>
      <c r="K16" s="120" t="s">
        <v>11</v>
      </c>
      <c r="L16" s="120" t="s">
        <v>11</v>
      </c>
    </row>
    <row r="17" spans="1:12" s="205" customFormat="1" ht="24.75" customHeight="1">
      <c r="A17" s="300" t="s">
        <v>115</v>
      </c>
      <c r="B17" s="301"/>
      <c r="C17" s="302"/>
      <c r="D17" s="118" t="s">
        <v>116</v>
      </c>
      <c r="E17" s="120">
        <v>1377420.4</v>
      </c>
      <c r="F17" s="120">
        <v>1377420.4</v>
      </c>
      <c r="G17" s="120" t="s">
        <v>11</v>
      </c>
      <c r="H17" s="120" t="s">
        <v>11</v>
      </c>
      <c r="I17" s="120" t="s">
        <v>11</v>
      </c>
      <c r="J17" s="120" t="s">
        <v>11</v>
      </c>
      <c r="K17" s="120" t="s">
        <v>11</v>
      </c>
      <c r="L17" s="120" t="s">
        <v>11</v>
      </c>
    </row>
    <row r="18" spans="1:12" s="205" customFormat="1" ht="24.75" customHeight="1">
      <c r="A18" s="300" t="s">
        <v>117</v>
      </c>
      <c r="B18" s="301"/>
      <c r="C18" s="302"/>
      <c r="D18" s="118" t="s">
        <v>118</v>
      </c>
      <c r="E18" s="120">
        <v>692113893.95</v>
      </c>
      <c r="F18" s="120">
        <v>157574718.06</v>
      </c>
      <c r="G18" s="120" t="s">
        <v>11</v>
      </c>
      <c r="H18" s="120">
        <v>490848065.76</v>
      </c>
      <c r="I18" s="120" t="s">
        <v>11</v>
      </c>
      <c r="J18" s="120" t="s">
        <v>11</v>
      </c>
      <c r="K18" s="120" t="s">
        <v>11</v>
      </c>
      <c r="L18" s="120">
        <v>43691110.13</v>
      </c>
    </row>
    <row r="19" spans="1:12" s="205" customFormat="1" ht="24.75" customHeight="1">
      <c r="A19" s="300" t="s">
        <v>119</v>
      </c>
      <c r="B19" s="301"/>
      <c r="C19" s="302"/>
      <c r="D19" s="118" t="s">
        <v>120</v>
      </c>
      <c r="E19" s="120">
        <v>6260620.09</v>
      </c>
      <c r="F19" s="120">
        <v>6260620.09</v>
      </c>
      <c r="G19" s="120" t="s">
        <v>11</v>
      </c>
      <c r="H19" s="120" t="s">
        <v>11</v>
      </c>
      <c r="I19" s="120" t="s">
        <v>11</v>
      </c>
      <c r="J19" s="120" t="s">
        <v>11</v>
      </c>
      <c r="K19" s="120" t="s">
        <v>11</v>
      </c>
      <c r="L19" s="120" t="s">
        <v>11</v>
      </c>
    </row>
    <row r="20" spans="1:12" s="205" customFormat="1" ht="24.75" customHeight="1">
      <c r="A20" s="300" t="s">
        <v>121</v>
      </c>
      <c r="B20" s="301"/>
      <c r="C20" s="302"/>
      <c r="D20" s="118" t="s">
        <v>122</v>
      </c>
      <c r="E20" s="120">
        <v>6260620.09</v>
      </c>
      <c r="F20" s="120">
        <v>6260620.09</v>
      </c>
      <c r="G20" s="120" t="s">
        <v>11</v>
      </c>
      <c r="H20" s="120" t="s">
        <v>11</v>
      </c>
      <c r="I20" s="120" t="s">
        <v>11</v>
      </c>
      <c r="J20" s="120" t="s">
        <v>11</v>
      </c>
      <c r="K20" s="120" t="s">
        <v>11</v>
      </c>
      <c r="L20" s="120" t="s">
        <v>11</v>
      </c>
    </row>
    <row r="21" spans="1:12" s="205" customFormat="1" ht="24.75" customHeight="1">
      <c r="A21" s="300" t="s">
        <v>123</v>
      </c>
      <c r="B21" s="301"/>
      <c r="C21" s="302"/>
      <c r="D21" s="118" t="s">
        <v>124</v>
      </c>
      <c r="E21" s="120">
        <v>365081982.95</v>
      </c>
      <c r="F21" s="120">
        <v>14145911.2</v>
      </c>
      <c r="G21" s="120" t="s">
        <v>11</v>
      </c>
      <c r="H21" s="120">
        <v>307299620.48</v>
      </c>
      <c r="I21" s="120" t="s">
        <v>11</v>
      </c>
      <c r="J21" s="120" t="s">
        <v>11</v>
      </c>
      <c r="K21" s="120" t="s">
        <v>11</v>
      </c>
      <c r="L21" s="120">
        <v>43636451.27</v>
      </c>
    </row>
    <row r="22" spans="1:12" s="205" customFormat="1" ht="24.75" customHeight="1">
      <c r="A22" s="300" t="s">
        <v>125</v>
      </c>
      <c r="B22" s="301"/>
      <c r="C22" s="302"/>
      <c r="D22" s="118" t="s">
        <v>126</v>
      </c>
      <c r="E22" s="120">
        <v>289185351.21</v>
      </c>
      <c r="F22" s="120">
        <v>10429176.27</v>
      </c>
      <c r="G22" s="120" t="s">
        <v>11</v>
      </c>
      <c r="H22" s="120">
        <v>237517933.58</v>
      </c>
      <c r="I22" s="120" t="s">
        <v>11</v>
      </c>
      <c r="J22" s="120" t="s">
        <v>11</v>
      </c>
      <c r="K22" s="120" t="s">
        <v>11</v>
      </c>
      <c r="L22" s="120">
        <v>41238241.36</v>
      </c>
    </row>
    <row r="23" spans="1:12" s="205" customFormat="1" ht="24.75" customHeight="1">
      <c r="A23" s="300" t="s">
        <v>127</v>
      </c>
      <c r="B23" s="301"/>
      <c r="C23" s="302"/>
      <c r="D23" s="118" t="s">
        <v>128</v>
      </c>
      <c r="E23" s="120">
        <v>75116869.04</v>
      </c>
      <c r="F23" s="120">
        <v>2936972.23</v>
      </c>
      <c r="G23" s="120" t="s">
        <v>11</v>
      </c>
      <c r="H23" s="120">
        <v>69781686.9</v>
      </c>
      <c r="I23" s="120" t="s">
        <v>11</v>
      </c>
      <c r="J23" s="120" t="s">
        <v>11</v>
      </c>
      <c r="K23" s="120" t="s">
        <v>11</v>
      </c>
      <c r="L23" s="120">
        <v>2398209.91</v>
      </c>
    </row>
    <row r="24" spans="1:12" s="205" customFormat="1" ht="24.75" customHeight="1">
      <c r="A24" s="300" t="s">
        <v>129</v>
      </c>
      <c r="B24" s="301"/>
      <c r="C24" s="302"/>
      <c r="D24" s="118" t="s">
        <v>130</v>
      </c>
      <c r="E24" s="120">
        <v>779762.7</v>
      </c>
      <c r="F24" s="120">
        <v>779762.7</v>
      </c>
      <c r="G24" s="120" t="s">
        <v>11</v>
      </c>
      <c r="H24" s="120" t="s">
        <v>11</v>
      </c>
      <c r="I24" s="120" t="s">
        <v>11</v>
      </c>
      <c r="J24" s="120" t="s">
        <v>11</v>
      </c>
      <c r="K24" s="120" t="s">
        <v>11</v>
      </c>
      <c r="L24" s="120" t="s">
        <v>11</v>
      </c>
    </row>
    <row r="25" spans="1:12" s="205" customFormat="1" ht="24.75" customHeight="1">
      <c r="A25" s="300" t="s">
        <v>131</v>
      </c>
      <c r="B25" s="301"/>
      <c r="C25" s="302"/>
      <c r="D25" s="118" t="s">
        <v>132</v>
      </c>
      <c r="E25" s="120">
        <v>188738398.5</v>
      </c>
      <c r="F25" s="120">
        <v>37546211.95</v>
      </c>
      <c r="G25" s="120" t="s">
        <v>11</v>
      </c>
      <c r="H25" s="120">
        <v>151137527.69</v>
      </c>
      <c r="I25" s="120" t="s">
        <v>11</v>
      </c>
      <c r="J25" s="120" t="s">
        <v>11</v>
      </c>
      <c r="K25" s="120" t="s">
        <v>11</v>
      </c>
      <c r="L25" s="120">
        <v>54658.86</v>
      </c>
    </row>
    <row r="26" spans="1:12" s="205" customFormat="1" ht="24.75" customHeight="1">
      <c r="A26" s="300" t="s">
        <v>133</v>
      </c>
      <c r="B26" s="301"/>
      <c r="C26" s="302"/>
      <c r="D26" s="118" t="s">
        <v>134</v>
      </c>
      <c r="E26" s="120">
        <v>180177483.49</v>
      </c>
      <c r="F26" s="120">
        <v>28985296.94</v>
      </c>
      <c r="G26" s="120" t="s">
        <v>11</v>
      </c>
      <c r="H26" s="120">
        <v>151137527.69</v>
      </c>
      <c r="I26" s="120" t="s">
        <v>11</v>
      </c>
      <c r="J26" s="120" t="s">
        <v>11</v>
      </c>
      <c r="K26" s="120" t="s">
        <v>11</v>
      </c>
      <c r="L26" s="120">
        <v>54658.86</v>
      </c>
    </row>
    <row r="27" spans="1:12" s="205" customFormat="1" ht="24.75" customHeight="1">
      <c r="A27" s="300" t="s">
        <v>135</v>
      </c>
      <c r="B27" s="301"/>
      <c r="C27" s="302"/>
      <c r="D27" s="118" t="s">
        <v>136</v>
      </c>
      <c r="E27" s="120">
        <v>8560915.01</v>
      </c>
      <c r="F27" s="120">
        <v>8560915.01</v>
      </c>
      <c r="G27" s="120" t="s">
        <v>11</v>
      </c>
      <c r="H27" s="120" t="s">
        <v>11</v>
      </c>
      <c r="I27" s="120" t="s">
        <v>11</v>
      </c>
      <c r="J27" s="120" t="s">
        <v>11</v>
      </c>
      <c r="K27" s="120" t="s">
        <v>11</v>
      </c>
      <c r="L27" s="120" t="s">
        <v>11</v>
      </c>
    </row>
    <row r="28" spans="1:12" s="205" customFormat="1" ht="24.75" customHeight="1">
      <c r="A28" s="300" t="s">
        <v>137</v>
      </c>
      <c r="B28" s="301"/>
      <c r="C28" s="302"/>
      <c r="D28" s="118" t="s">
        <v>138</v>
      </c>
      <c r="E28" s="120">
        <v>116939051.68</v>
      </c>
      <c r="F28" s="120">
        <v>90508550.81</v>
      </c>
      <c r="G28" s="120" t="s">
        <v>11</v>
      </c>
      <c r="H28" s="120">
        <v>26430500.87</v>
      </c>
      <c r="I28" s="120" t="s">
        <v>11</v>
      </c>
      <c r="J28" s="120" t="s">
        <v>11</v>
      </c>
      <c r="K28" s="120" t="s">
        <v>11</v>
      </c>
      <c r="L28" s="120" t="s">
        <v>11</v>
      </c>
    </row>
    <row r="29" spans="1:12" s="205" customFormat="1" ht="24.75" customHeight="1">
      <c r="A29" s="300" t="s">
        <v>139</v>
      </c>
      <c r="B29" s="301"/>
      <c r="C29" s="302"/>
      <c r="D29" s="118" t="s">
        <v>140</v>
      </c>
      <c r="E29" s="120">
        <v>14709073.55</v>
      </c>
      <c r="F29" s="120">
        <v>7832111.56</v>
      </c>
      <c r="G29" s="120" t="s">
        <v>11</v>
      </c>
      <c r="H29" s="120">
        <v>6876961.99</v>
      </c>
      <c r="I29" s="120" t="s">
        <v>11</v>
      </c>
      <c r="J29" s="120" t="s">
        <v>11</v>
      </c>
      <c r="K29" s="120" t="s">
        <v>11</v>
      </c>
      <c r="L29" s="120" t="s">
        <v>11</v>
      </c>
    </row>
    <row r="30" spans="1:12" s="205" customFormat="1" ht="24.75" customHeight="1">
      <c r="A30" s="300" t="s">
        <v>141</v>
      </c>
      <c r="B30" s="301"/>
      <c r="C30" s="302"/>
      <c r="D30" s="118" t="s">
        <v>142</v>
      </c>
      <c r="E30" s="120">
        <v>1532511.7</v>
      </c>
      <c r="F30" s="120">
        <v>1532511.7</v>
      </c>
      <c r="G30" s="120" t="s">
        <v>11</v>
      </c>
      <c r="H30" s="120" t="s">
        <v>11</v>
      </c>
      <c r="I30" s="120" t="s">
        <v>11</v>
      </c>
      <c r="J30" s="120" t="s">
        <v>11</v>
      </c>
      <c r="K30" s="120" t="s">
        <v>11</v>
      </c>
      <c r="L30" s="120" t="s">
        <v>11</v>
      </c>
    </row>
    <row r="31" spans="1:12" s="205" customFormat="1" ht="24.75" customHeight="1">
      <c r="A31" s="300" t="s">
        <v>143</v>
      </c>
      <c r="B31" s="301"/>
      <c r="C31" s="302"/>
      <c r="D31" s="118" t="s">
        <v>144</v>
      </c>
      <c r="E31" s="120">
        <v>27712601.88</v>
      </c>
      <c r="F31" s="120">
        <v>8159063</v>
      </c>
      <c r="G31" s="120" t="s">
        <v>11</v>
      </c>
      <c r="H31" s="120">
        <v>19553538.88</v>
      </c>
      <c r="I31" s="120" t="s">
        <v>11</v>
      </c>
      <c r="J31" s="120" t="s">
        <v>11</v>
      </c>
      <c r="K31" s="120" t="s">
        <v>11</v>
      </c>
      <c r="L31" s="120" t="s">
        <v>11</v>
      </c>
    </row>
    <row r="32" spans="1:12" s="205" customFormat="1" ht="24.75" customHeight="1">
      <c r="A32" s="300" t="s">
        <v>145</v>
      </c>
      <c r="B32" s="301"/>
      <c r="C32" s="302"/>
      <c r="D32" s="118" t="s">
        <v>146</v>
      </c>
      <c r="E32" s="120">
        <v>52019093.5</v>
      </c>
      <c r="F32" s="120">
        <v>52019093.5</v>
      </c>
      <c r="G32" s="120" t="s">
        <v>11</v>
      </c>
      <c r="H32" s="120" t="s">
        <v>11</v>
      </c>
      <c r="I32" s="120" t="s">
        <v>11</v>
      </c>
      <c r="J32" s="120" t="s">
        <v>11</v>
      </c>
      <c r="K32" s="120" t="s">
        <v>11</v>
      </c>
      <c r="L32" s="120" t="s">
        <v>11</v>
      </c>
    </row>
    <row r="33" spans="1:12" s="205" customFormat="1" ht="24.75" customHeight="1">
      <c r="A33" s="300" t="s">
        <v>147</v>
      </c>
      <c r="B33" s="301"/>
      <c r="C33" s="302"/>
      <c r="D33" s="118" t="s">
        <v>148</v>
      </c>
      <c r="E33" s="120">
        <v>2087052.67</v>
      </c>
      <c r="F33" s="120">
        <v>2087052.67</v>
      </c>
      <c r="G33" s="120" t="s">
        <v>11</v>
      </c>
      <c r="H33" s="120" t="s">
        <v>11</v>
      </c>
      <c r="I33" s="120" t="s">
        <v>11</v>
      </c>
      <c r="J33" s="120" t="s">
        <v>11</v>
      </c>
      <c r="K33" s="120" t="s">
        <v>11</v>
      </c>
      <c r="L33" s="120" t="s">
        <v>11</v>
      </c>
    </row>
    <row r="34" spans="1:12" s="205" customFormat="1" ht="24.75" customHeight="1">
      <c r="A34" s="300" t="s">
        <v>149</v>
      </c>
      <c r="B34" s="301"/>
      <c r="C34" s="302"/>
      <c r="D34" s="118" t="s">
        <v>150</v>
      </c>
      <c r="E34" s="120">
        <v>15978967.69</v>
      </c>
      <c r="F34" s="120">
        <v>15978967.69</v>
      </c>
      <c r="G34" s="120" t="s">
        <v>11</v>
      </c>
      <c r="H34" s="120" t="s">
        <v>11</v>
      </c>
      <c r="I34" s="120" t="s">
        <v>11</v>
      </c>
      <c r="J34" s="120" t="s">
        <v>11</v>
      </c>
      <c r="K34" s="120" t="s">
        <v>11</v>
      </c>
      <c r="L34" s="120" t="s">
        <v>11</v>
      </c>
    </row>
    <row r="35" spans="1:12" s="205" customFormat="1" ht="24.75" customHeight="1">
      <c r="A35" s="300" t="s">
        <v>151</v>
      </c>
      <c r="B35" s="301"/>
      <c r="C35" s="302"/>
      <c r="D35" s="118" t="s">
        <v>152</v>
      </c>
      <c r="E35" s="120">
        <v>2899750.69</v>
      </c>
      <c r="F35" s="120">
        <v>2899750.69</v>
      </c>
      <c r="G35" s="120" t="s">
        <v>11</v>
      </c>
      <c r="H35" s="120" t="s">
        <v>11</v>
      </c>
      <c r="I35" s="120" t="s">
        <v>11</v>
      </c>
      <c r="J35" s="120" t="s">
        <v>11</v>
      </c>
      <c r="K35" s="120" t="s">
        <v>11</v>
      </c>
      <c r="L35" s="120" t="s">
        <v>11</v>
      </c>
    </row>
    <row r="36" spans="1:12" s="205" customFormat="1" ht="24.75" customHeight="1">
      <c r="A36" s="300" t="s">
        <v>153</v>
      </c>
      <c r="B36" s="301"/>
      <c r="C36" s="302"/>
      <c r="D36" s="118" t="s">
        <v>154</v>
      </c>
      <c r="E36" s="120">
        <v>2328115</v>
      </c>
      <c r="F36" s="120">
        <v>2328115</v>
      </c>
      <c r="G36" s="120" t="s">
        <v>11</v>
      </c>
      <c r="H36" s="120" t="s">
        <v>11</v>
      </c>
      <c r="I36" s="120" t="s">
        <v>11</v>
      </c>
      <c r="J36" s="120" t="s">
        <v>11</v>
      </c>
      <c r="K36" s="120" t="s">
        <v>11</v>
      </c>
      <c r="L36" s="120" t="s">
        <v>11</v>
      </c>
    </row>
    <row r="37" spans="1:12" s="205" customFormat="1" ht="24.75" customHeight="1">
      <c r="A37" s="300" t="s">
        <v>155</v>
      </c>
      <c r="B37" s="301"/>
      <c r="C37" s="302"/>
      <c r="D37" s="118" t="s">
        <v>156</v>
      </c>
      <c r="E37" s="120">
        <v>2328115</v>
      </c>
      <c r="F37" s="120">
        <v>2328115</v>
      </c>
      <c r="G37" s="120" t="s">
        <v>11</v>
      </c>
      <c r="H37" s="120" t="s">
        <v>11</v>
      </c>
      <c r="I37" s="120" t="s">
        <v>11</v>
      </c>
      <c r="J37" s="120" t="s">
        <v>11</v>
      </c>
      <c r="K37" s="120" t="s">
        <v>11</v>
      </c>
      <c r="L37" s="120" t="s">
        <v>11</v>
      </c>
    </row>
    <row r="38" spans="1:12" s="205" customFormat="1" ht="24.75" customHeight="1">
      <c r="A38" s="300" t="s">
        <v>157</v>
      </c>
      <c r="B38" s="301"/>
      <c r="C38" s="302"/>
      <c r="D38" s="118" t="s">
        <v>158</v>
      </c>
      <c r="E38" s="120">
        <v>2798460</v>
      </c>
      <c r="F38" s="120">
        <v>2798460</v>
      </c>
      <c r="G38" s="120" t="s">
        <v>11</v>
      </c>
      <c r="H38" s="120" t="s">
        <v>11</v>
      </c>
      <c r="I38" s="120" t="s">
        <v>11</v>
      </c>
      <c r="J38" s="120" t="s">
        <v>11</v>
      </c>
      <c r="K38" s="120" t="s">
        <v>11</v>
      </c>
      <c r="L38" s="120" t="s">
        <v>11</v>
      </c>
    </row>
    <row r="39" spans="1:12" s="205" customFormat="1" ht="24.75" customHeight="1">
      <c r="A39" s="300" t="s">
        <v>159</v>
      </c>
      <c r="B39" s="301"/>
      <c r="C39" s="302"/>
      <c r="D39" s="118" t="s">
        <v>160</v>
      </c>
      <c r="E39" s="120">
        <v>2798460</v>
      </c>
      <c r="F39" s="120">
        <v>2798460</v>
      </c>
      <c r="G39" s="120" t="s">
        <v>11</v>
      </c>
      <c r="H39" s="120" t="s">
        <v>11</v>
      </c>
      <c r="I39" s="120" t="s">
        <v>11</v>
      </c>
      <c r="J39" s="120" t="s">
        <v>11</v>
      </c>
      <c r="K39" s="120" t="s">
        <v>11</v>
      </c>
      <c r="L39" s="120" t="s">
        <v>11</v>
      </c>
    </row>
    <row r="40" spans="1:12" s="205" customFormat="1" ht="24.75" customHeight="1">
      <c r="A40" s="300" t="s">
        <v>161</v>
      </c>
      <c r="B40" s="301"/>
      <c r="C40" s="302"/>
      <c r="D40" s="118" t="s">
        <v>162</v>
      </c>
      <c r="E40" s="120">
        <v>7376194.13</v>
      </c>
      <c r="F40" s="120">
        <v>1395777.41</v>
      </c>
      <c r="G40" s="120" t="s">
        <v>11</v>
      </c>
      <c r="H40" s="120">
        <v>5980416.72</v>
      </c>
      <c r="I40" s="120" t="s">
        <v>11</v>
      </c>
      <c r="J40" s="120" t="s">
        <v>11</v>
      </c>
      <c r="K40" s="120" t="s">
        <v>11</v>
      </c>
      <c r="L40" s="120" t="s">
        <v>11</v>
      </c>
    </row>
    <row r="41" spans="1:12" s="205" customFormat="1" ht="24.75" customHeight="1">
      <c r="A41" s="300" t="s">
        <v>163</v>
      </c>
      <c r="B41" s="301"/>
      <c r="C41" s="302"/>
      <c r="D41" s="118" t="s">
        <v>164</v>
      </c>
      <c r="E41" s="120">
        <v>167390.13</v>
      </c>
      <c r="F41" s="120">
        <v>167390.13</v>
      </c>
      <c r="G41" s="120" t="s">
        <v>11</v>
      </c>
      <c r="H41" s="120" t="s">
        <v>11</v>
      </c>
      <c r="I41" s="120" t="s">
        <v>11</v>
      </c>
      <c r="J41" s="120" t="s">
        <v>11</v>
      </c>
      <c r="K41" s="120" t="s">
        <v>11</v>
      </c>
      <c r="L41" s="120" t="s">
        <v>11</v>
      </c>
    </row>
    <row r="42" spans="1:12" s="205" customFormat="1" ht="24.75" customHeight="1">
      <c r="A42" s="300" t="s">
        <v>165</v>
      </c>
      <c r="B42" s="301"/>
      <c r="C42" s="302"/>
      <c r="D42" s="118" t="s">
        <v>166</v>
      </c>
      <c r="E42" s="120">
        <v>5000222.65</v>
      </c>
      <c r="F42" s="120">
        <v>626904.74</v>
      </c>
      <c r="G42" s="120" t="s">
        <v>11</v>
      </c>
      <c r="H42" s="120">
        <v>4373317.91</v>
      </c>
      <c r="I42" s="120" t="s">
        <v>11</v>
      </c>
      <c r="J42" s="120" t="s">
        <v>11</v>
      </c>
      <c r="K42" s="120" t="s">
        <v>11</v>
      </c>
      <c r="L42" s="120" t="s">
        <v>11</v>
      </c>
    </row>
    <row r="43" spans="1:12" s="205" customFormat="1" ht="24.75" customHeight="1">
      <c r="A43" s="300" t="s">
        <v>167</v>
      </c>
      <c r="B43" s="301"/>
      <c r="C43" s="302"/>
      <c r="D43" s="118" t="s">
        <v>168</v>
      </c>
      <c r="E43" s="120">
        <v>1522849.85</v>
      </c>
      <c r="F43" s="120">
        <v>514525.32</v>
      </c>
      <c r="G43" s="120" t="s">
        <v>11</v>
      </c>
      <c r="H43" s="120">
        <v>1008324.53</v>
      </c>
      <c r="I43" s="120" t="s">
        <v>11</v>
      </c>
      <c r="J43" s="120" t="s">
        <v>11</v>
      </c>
      <c r="K43" s="120" t="s">
        <v>11</v>
      </c>
      <c r="L43" s="120" t="s">
        <v>11</v>
      </c>
    </row>
    <row r="44" spans="1:12" s="205" customFormat="1" ht="24.75" customHeight="1">
      <c r="A44" s="300" t="s">
        <v>169</v>
      </c>
      <c r="B44" s="301"/>
      <c r="C44" s="302"/>
      <c r="D44" s="118" t="s">
        <v>170</v>
      </c>
      <c r="E44" s="120">
        <v>685731.5</v>
      </c>
      <c r="F44" s="120">
        <v>86957.22</v>
      </c>
      <c r="G44" s="120" t="s">
        <v>11</v>
      </c>
      <c r="H44" s="120">
        <v>598774.28</v>
      </c>
      <c r="I44" s="120" t="s">
        <v>11</v>
      </c>
      <c r="J44" s="120" t="s">
        <v>11</v>
      </c>
      <c r="K44" s="120" t="s">
        <v>11</v>
      </c>
      <c r="L44" s="120" t="s">
        <v>11</v>
      </c>
    </row>
    <row r="45" spans="1:12" s="205" customFormat="1" ht="24.75" customHeight="1">
      <c r="A45" s="300" t="s">
        <v>171</v>
      </c>
      <c r="B45" s="301"/>
      <c r="C45" s="302"/>
      <c r="D45" s="118" t="s">
        <v>172</v>
      </c>
      <c r="E45" s="120">
        <v>100000</v>
      </c>
      <c r="F45" s="120">
        <v>100000</v>
      </c>
      <c r="G45" s="120" t="s">
        <v>11</v>
      </c>
      <c r="H45" s="120" t="s">
        <v>11</v>
      </c>
      <c r="I45" s="120" t="s">
        <v>11</v>
      </c>
      <c r="J45" s="120" t="s">
        <v>11</v>
      </c>
      <c r="K45" s="120" t="s">
        <v>11</v>
      </c>
      <c r="L45" s="120" t="s">
        <v>11</v>
      </c>
    </row>
    <row r="46" spans="1:12" s="205" customFormat="1" ht="24.75" customHeight="1">
      <c r="A46" s="118" t="s">
        <v>173</v>
      </c>
      <c r="B46" s="118"/>
      <c r="C46" s="118"/>
      <c r="D46" s="118" t="s">
        <v>174</v>
      </c>
      <c r="E46" s="120">
        <v>100000</v>
      </c>
      <c r="F46" s="120">
        <v>100000</v>
      </c>
      <c r="G46" s="120" t="s">
        <v>11</v>
      </c>
      <c r="H46" s="120" t="s">
        <v>11</v>
      </c>
      <c r="I46" s="120" t="s">
        <v>11</v>
      </c>
      <c r="J46" s="120" t="s">
        <v>11</v>
      </c>
      <c r="K46" s="120" t="s">
        <v>11</v>
      </c>
      <c r="L46" s="120" t="s">
        <v>11</v>
      </c>
    </row>
    <row r="47" spans="1:12" s="205" customFormat="1" ht="24.75" customHeight="1">
      <c r="A47" s="118" t="s">
        <v>175</v>
      </c>
      <c r="B47" s="118"/>
      <c r="C47" s="118"/>
      <c r="D47" s="118" t="s">
        <v>176</v>
      </c>
      <c r="E47" s="120">
        <v>2491071.6</v>
      </c>
      <c r="F47" s="120">
        <v>2491071.6</v>
      </c>
      <c r="G47" s="120" t="s">
        <v>11</v>
      </c>
      <c r="H47" s="120" t="s">
        <v>11</v>
      </c>
      <c r="I47" s="120" t="s">
        <v>11</v>
      </c>
      <c r="J47" s="120" t="s">
        <v>11</v>
      </c>
      <c r="K47" s="120" t="s">
        <v>11</v>
      </c>
      <c r="L47" s="120" t="s">
        <v>11</v>
      </c>
    </row>
    <row r="48" spans="1:12" s="205" customFormat="1" ht="24.75" customHeight="1">
      <c r="A48" s="118" t="s">
        <v>177</v>
      </c>
      <c r="B48" s="118"/>
      <c r="C48" s="118"/>
      <c r="D48" s="118" t="s">
        <v>178</v>
      </c>
      <c r="E48" s="120">
        <v>2491071.6</v>
      </c>
      <c r="F48" s="120">
        <v>2491071.6</v>
      </c>
      <c r="G48" s="120" t="s">
        <v>11</v>
      </c>
      <c r="H48" s="120" t="s">
        <v>11</v>
      </c>
      <c r="I48" s="120" t="s">
        <v>11</v>
      </c>
      <c r="J48" s="120" t="s">
        <v>11</v>
      </c>
      <c r="K48" s="120" t="s">
        <v>11</v>
      </c>
      <c r="L48" s="120" t="s">
        <v>11</v>
      </c>
    </row>
    <row r="49" spans="1:12" s="205" customFormat="1" ht="24.75" customHeight="1">
      <c r="A49" s="118" t="s">
        <v>179</v>
      </c>
      <c r="B49" s="118"/>
      <c r="C49" s="118"/>
      <c r="D49" s="118" t="s">
        <v>180</v>
      </c>
      <c r="E49" s="120">
        <v>27890811.66</v>
      </c>
      <c r="F49" s="120">
        <v>3480519.6</v>
      </c>
      <c r="G49" s="120" t="s">
        <v>11</v>
      </c>
      <c r="H49" s="120">
        <v>24410292.06</v>
      </c>
      <c r="I49" s="120" t="s">
        <v>11</v>
      </c>
      <c r="J49" s="120" t="s">
        <v>11</v>
      </c>
      <c r="K49" s="120" t="s">
        <v>11</v>
      </c>
      <c r="L49" s="120" t="s">
        <v>11</v>
      </c>
    </row>
    <row r="50" spans="1:12" s="205" customFormat="1" ht="24.75" customHeight="1">
      <c r="A50" s="118" t="s">
        <v>181</v>
      </c>
      <c r="B50" s="118"/>
      <c r="C50" s="118"/>
      <c r="D50" s="118" t="s">
        <v>182</v>
      </c>
      <c r="E50" s="120">
        <v>1050000</v>
      </c>
      <c r="F50" s="120">
        <v>1050000</v>
      </c>
      <c r="G50" s="120" t="s">
        <v>11</v>
      </c>
      <c r="H50" s="120" t="s">
        <v>11</v>
      </c>
      <c r="I50" s="120" t="s">
        <v>11</v>
      </c>
      <c r="J50" s="120" t="s">
        <v>11</v>
      </c>
      <c r="K50" s="120" t="s">
        <v>11</v>
      </c>
      <c r="L50" s="120" t="s">
        <v>11</v>
      </c>
    </row>
    <row r="51" spans="1:12" s="205" customFormat="1" ht="24.75" customHeight="1">
      <c r="A51" s="118" t="s">
        <v>183</v>
      </c>
      <c r="B51" s="118"/>
      <c r="C51" s="118"/>
      <c r="D51" s="118" t="s">
        <v>184</v>
      </c>
      <c r="E51" s="120">
        <v>750000</v>
      </c>
      <c r="F51" s="120">
        <v>750000</v>
      </c>
      <c r="G51" s="120" t="s">
        <v>11</v>
      </c>
      <c r="H51" s="120" t="s">
        <v>11</v>
      </c>
      <c r="I51" s="120" t="s">
        <v>11</v>
      </c>
      <c r="J51" s="120" t="s">
        <v>11</v>
      </c>
      <c r="K51" s="120" t="s">
        <v>11</v>
      </c>
      <c r="L51" s="120" t="s">
        <v>11</v>
      </c>
    </row>
    <row r="52" spans="1:12" s="205" customFormat="1" ht="24.75" customHeight="1">
      <c r="A52" s="118" t="s">
        <v>185</v>
      </c>
      <c r="B52" s="118"/>
      <c r="C52" s="118"/>
      <c r="D52" s="118" t="s">
        <v>186</v>
      </c>
      <c r="E52" s="120">
        <v>300000</v>
      </c>
      <c r="F52" s="120">
        <v>300000</v>
      </c>
      <c r="G52" s="120" t="s">
        <v>11</v>
      </c>
      <c r="H52" s="120" t="s">
        <v>11</v>
      </c>
      <c r="I52" s="120" t="s">
        <v>11</v>
      </c>
      <c r="J52" s="120" t="s">
        <v>11</v>
      </c>
      <c r="K52" s="120" t="s">
        <v>11</v>
      </c>
      <c r="L52" s="120" t="s">
        <v>11</v>
      </c>
    </row>
    <row r="53" spans="1:12" ht="24.75" customHeight="1">
      <c r="A53" s="118" t="s">
        <v>187</v>
      </c>
      <c r="B53" s="118"/>
      <c r="C53" s="118"/>
      <c r="D53" s="118" t="s">
        <v>188</v>
      </c>
      <c r="E53" s="120">
        <v>26840811.66</v>
      </c>
      <c r="F53" s="120">
        <v>2430519.6</v>
      </c>
      <c r="G53" s="120" t="s">
        <v>11</v>
      </c>
      <c r="H53" s="120">
        <v>24410292.06</v>
      </c>
      <c r="I53" s="120" t="s">
        <v>11</v>
      </c>
      <c r="J53" s="120" t="s">
        <v>11</v>
      </c>
      <c r="K53" s="120" t="s">
        <v>11</v>
      </c>
      <c r="L53" s="120" t="s">
        <v>11</v>
      </c>
    </row>
    <row r="54" spans="1:12" ht="24.75" customHeight="1">
      <c r="A54" s="118" t="s">
        <v>189</v>
      </c>
      <c r="B54" s="118"/>
      <c r="C54" s="118"/>
      <c r="D54" s="118" t="s">
        <v>190</v>
      </c>
      <c r="E54" s="120">
        <v>26840811.66</v>
      </c>
      <c r="F54" s="120">
        <v>2430519.6</v>
      </c>
      <c r="G54" s="120" t="s">
        <v>11</v>
      </c>
      <c r="H54" s="120">
        <v>24410292.06</v>
      </c>
      <c r="I54" s="120" t="s">
        <v>11</v>
      </c>
      <c r="J54" s="120" t="s">
        <v>11</v>
      </c>
      <c r="K54" s="120" t="s">
        <v>11</v>
      </c>
      <c r="L54" s="120" t="s">
        <v>11</v>
      </c>
    </row>
    <row r="55" spans="1:11" ht="24.75" customHeight="1">
      <c r="A55" s="303" t="s">
        <v>191</v>
      </c>
      <c r="B55" s="303"/>
      <c r="C55" s="303"/>
      <c r="D55" s="303"/>
      <c r="E55" s="303"/>
      <c r="F55" s="303"/>
      <c r="G55" s="303"/>
      <c r="H55" s="303"/>
      <c r="I55" s="303"/>
      <c r="J55" s="303"/>
      <c r="K55" s="303"/>
    </row>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19.5" customHeight="1"/>
    <row r="255" ht="19.5" customHeight="1"/>
    <row r="256" ht="19.5" customHeight="1"/>
    <row r="257" ht="19.5" customHeight="1"/>
  </sheetData>
  <sheetProtection/>
  <mergeCells count="6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K55"/>
    <mergeCell ref="A8:A9"/>
    <mergeCell ref="B8:B9"/>
    <mergeCell ref="C8:C9"/>
    <mergeCell ref="D5:D7"/>
    <mergeCell ref="E4:E7"/>
    <mergeCell ref="F4:F7"/>
    <mergeCell ref="G4:G7"/>
    <mergeCell ref="H6:H7"/>
    <mergeCell ref="I6:I7"/>
    <mergeCell ref="J4:J7"/>
    <mergeCell ref="K4:K7"/>
    <mergeCell ref="L4:L7"/>
    <mergeCell ref="H4:I5"/>
    <mergeCell ref="A5:C7"/>
  </mergeCells>
  <printOptions/>
  <pageMargins left="0.4722222222222222" right="0.2361111111111111" top="0.67" bottom="0.2" header="0.75" footer="0.2"/>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58"/>
  <sheetViews>
    <sheetView workbookViewId="0" topLeftCell="A38">
      <selection activeCell="A58" sqref="A1:J58"/>
    </sheetView>
  </sheetViews>
  <sheetFormatPr defaultColWidth="9.00390625" defaultRowHeight="14.25"/>
  <cols>
    <col min="1" max="1" width="5.625" style="296" customWidth="1"/>
    <col min="2" max="3" width="6.00390625" style="296" customWidth="1"/>
    <col min="4" max="4" width="50.625" style="296" customWidth="1"/>
    <col min="5" max="7" width="16.00390625" style="296" customWidth="1"/>
    <col min="8" max="8" width="11.875" style="296" customWidth="1"/>
    <col min="9" max="9" width="8.125" style="296" customWidth="1"/>
    <col min="10" max="10" width="17.50390625" style="296" customWidth="1"/>
    <col min="11" max="16384" width="9.00390625" style="296" customWidth="1"/>
  </cols>
  <sheetData>
    <row r="1" spans="1:10" s="205" customFormat="1" ht="36" customHeight="1">
      <c r="A1" s="182" t="s">
        <v>192</v>
      </c>
      <c r="B1" s="182"/>
      <c r="C1" s="182"/>
      <c r="D1" s="182"/>
      <c r="E1" s="182"/>
      <c r="F1" s="182"/>
      <c r="G1" s="182"/>
      <c r="H1" s="182"/>
      <c r="I1" s="182"/>
      <c r="J1" s="182"/>
    </row>
    <row r="2" spans="1:10" s="204" customFormat="1" ht="24.75" customHeight="1">
      <c r="A2" s="181"/>
      <c r="B2" s="181"/>
      <c r="C2" s="181"/>
      <c r="D2" s="181"/>
      <c r="E2" s="181"/>
      <c r="F2" s="181"/>
      <c r="G2" s="181"/>
      <c r="H2" s="181"/>
      <c r="I2" s="181"/>
      <c r="J2" s="197" t="s">
        <v>193</v>
      </c>
    </row>
    <row r="3" spans="1:10" s="204" customFormat="1" ht="24.75" customHeight="1">
      <c r="A3" s="183" t="s">
        <v>2</v>
      </c>
      <c r="B3" s="181"/>
      <c r="C3" s="181"/>
      <c r="D3" s="181"/>
      <c r="E3" s="181"/>
      <c r="F3" s="184"/>
      <c r="G3" s="181"/>
      <c r="H3" s="181"/>
      <c r="I3" s="181"/>
      <c r="J3" s="197" t="s">
        <v>3</v>
      </c>
    </row>
    <row r="4" spans="1:10" s="205" customFormat="1" ht="24.75" customHeight="1">
      <c r="A4" s="297" t="s">
        <v>6</v>
      </c>
      <c r="B4" s="298"/>
      <c r="C4" s="298" t="s">
        <v>11</v>
      </c>
      <c r="D4" s="298" t="s">
        <v>11</v>
      </c>
      <c r="E4" s="186" t="s">
        <v>74</v>
      </c>
      <c r="F4" s="186" t="s">
        <v>194</v>
      </c>
      <c r="G4" s="186" t="s">
        <v>195</v>
      </c>
      <c r="H4" s="186" t="s">
        <v>196</v>
      </c>
      <c r="I4" s="186" t="s">
        <v>197</v>
      </c>
      <c r="J4" s="186" t="s">
        <v>198</v>
      </c>
    </row>
    <row r="5" spans="1:10" s="205" customFormat="1" ht="24.75" customHeight="1">
      <c r="A5" s="187" t="s">
        <v>93</v>
      </c>
      <c r="B5" s="188"/>
      <c r="C5" s="188"/>
      <c r="D5" s="194" t="s">
        <v>94</v>
      </c>
      <c r="E5" s="188"/>
      <c r="F5" s="188" t="s">
        <v>11</v>
      </c>
      <c r="G5" s="188" t="s">
        <v>11</v>
      </c>
      <c r="H5" s="188" t="s">
        <v>11</v>
      </c>
      <c r="I5" s="188" t="s">
        <v>11</v>
      </c>
      <c r="J5" s="188" t="s">
        <v>11</v>
      </c>
    </row>
    <row r="6" spans="1:10" s="205" customFormat="1" ht="24.75" customHeight="1">
      <c r="A6" s="187"/>
      <c r="B6" s="188" t="s">
        <v>11</v>
      </c>
      <c r="C6" s="188" t="s">
        <v>11</v>
      </c>
      <c r="D6" s="194" t="s">
        <v>11</v>
      </c>
      <c r="E6" s="188" t="s">
        <v>11</v>
      </c>
      <c r="F6" s="188" t="s">
        <v>11</v>
      </c>
      <c r="G6" s="188" t="s">
        <v>11</v>
      </c>
      <c r="H6" s="188" t="s">
        <v>11</v>
      </c>
      <c r="I6" s="188" t="s">
        <v>11</v>
      </c>
      <c r="J6" s="188" t="s">
        <v>11</v>
      </c>
    </row>
    <row r="7" spans="1:10" s="205" customFormat="1" ht="24.75" customHeight="1">
      <c r="A7" s="187"/>
      <c r="B7" s="188" t="s">
        <v>11</v>
      </c>
      <c r="C7" s="188" t="s">
        <v>11</v>
      </c>
      <c r="D7" s="194" t="s">
        <v>11</v>
      </c>
      <c r="E7" s="188" t="s">
        <v>11</v>
      </c>
      <c r="F7" s="188" t="s">
        <v>11</v>
      </c>
      <c r="G7" s="188" t="s">
        <v>11</v>
      </c>
      <c r="H7" s="188" t="s">
        <v>11</v>
      </c>
      <c r="I7" s="188" t="s">
        <v>11</v>
      </c>
      <c r="J7" s="188" t="s">
        <v>11</v>
      </c>
    </row>
    <row r="8" spans="1:10" s="205" customFormat="1" ht="24.75" customHeight="1">
      <c r="A8" s="193" t="s">
        <v>97</v>
      </c>
      <c r="B8" s="194" t="s">
        <v>98</v>
      </c>
      <c r="C8" s="194" t="s">
        <v>99</v>
      </c>
      <c r="D8" s="194" t="s">
        <v>10</v>
      </c>
      <c r="E8" s="188" t="s">
        <v>12</v>
      </c>
      <c r="F8" s="188" t="s">
        <v>13</v>
      </c>
      <c r="G8" s="188" t="s">
        <v>19</v>
      </c>
      <c r="H8" s="188" t="s">
        <v>22</v>
      </c>
      <c r="I8" s="188" t="s">
        <v>25</v>
      </c>
      <c r="J8" s="188" t="s">
        <v>28</v>
      </c>
    </row>
    <row r="9" spans="1:10" s="205" customFormat="1" ht="24.75" customHeight="1">
      <c r="A9" s="193"/>
      <c r="B9" s="194" t="s">
        <v>11</v>
      </c>
      <c r="C9" s="194" t="s">
        <v>11</v>
      </c>
      <c r="D9" s="194" t="s">
        <v>100</v>
      </c>
      <c r="E9" s="191">
        <v>898770999.13</v>
      </c>
      <c r="F9" s="191">
        <v>732706093.62</v>
      </c>
      <c r="G9" s="191">
        <v>166064905.51</v>
      </c>
      <c r="H9" s="191" t="s">
        <v>11</v>
      </c>
      <c r="I9" s="191"/>
      <c r="J9" s="191"/>
    </row>
    <row r="10" spans="1:10" s="205" customFormat="1" ht="24.75" customHeight="1">
      <c r="A10" s="189" t="s">
        <v>101</v>
      </c>
      <c r="B10" s="190"/>
      <c r="C10" s="190"/>
      <c r="D10" s="190" t="s">
        <v>102</v>
      </c>
      <c r="E10" s="191">
        <v>27960858.17</v>
      </c>
      <c r="F10" s="191">
        <v>27960858.17</v>
      </c>
      <c r="G10" s="191" t="s">
        <v>11</v>
      </c>
      <c r="H10" s="191" t="s">
        <v>11</v>
      </c>
      <c r="I10" s="191"/>
      <c r="J10" s="191"/>
    </row>
    <row r="11" spans="1:10" s="205" customFormat="1" ht="24.75" customHeight="1">
      <c r="A11" s="189" t="s">
        <v>103</v>
      </c>
      <c r="B11" s="190"/>
      <c r="C11" s="190"/>
      <c r="D11" s="190" t="s">
        <v>104</v>
      </c>
      <c r="E11" s="191">
        <v>26583437.77</v>
      </c>
      <c r="F11" s="191">
        <v>26583437.77</v>
      </c>
      <c r="G11" s="191" t="s">
        <v>11</v>
      </c>
      <c r="H11" s="191" t="s">
        <v>11</v>
      </c>
      <c r="I11" s="191"/>
      <c r="J11" s="191"/>
    </row>
    <row r="12" spans="1:10" s="205" customFormat="1" ht="24.75" customHeight="1">
      <c r="A12" s="189" t="s">
        <v>105</v>
      </c>
      <c r="B12" s="190"/>
      <c r="C12" s="190"/>
      <c r="D12" s="190" t="s">
        <v>106</v>
      </c>
      <c r="E12" s="191">
        <v>589200</v>
      </c>
      <c r="F12" s="191">
        <v>589200</v>
      </c>
      <c r="G12" s="191" t="s">
        <v>11</v>
      </c>
      <c r="H12" s="191" t="s">
        <v>11</v>
      </c>
      <c r="I12" s="191"/>
      <c r="J12" s="191"/>
    </row>
    <row r="13" spans="1:10" s="205" customFormat="1" ht="24.75" customHeight="1">
      <c r="A13" s="189" t="s">
        <v>107</v>
      </c>
      <c r="B13" s="190"/>
      <c r="C13" s="190"/>
      <c r="D13" s="190" t="s">
        <v>108</v>
      </c>
      <c r="E13" s="191">
        <v>2759100</v>
      </c>
      <c r="F13" s="191">
        <v>2759100</v>
      </c>
      <c r="G13" s="191" t="s">
        <v>11</v>
      </c>
      <c r="H13" s="191" t="s">
        <v>11</v>
      </c>
      <c r="I13" s="191"/>
      <c r="J13" s="191"/>
    </row>
    <row r="14" spans="1:10" s="205" customFormat="1" ht="24.75" customHeight="1">
      <c r="A14" s="189" t="s">
        <v>109</v>
      </c>
      <c r="B14" s="190"/>
      <c r="C14" s="190"/>
      <c r="D14" s="190" t="s">
        <v>110</v>
      </c>
      <c r="E14" s="191">
        <v>18492643.85</v>
      </c>
      <c r="F14" s="191">
        <v>18492643.85</v>
      </c>
      <c r="G14" s="191" t="s">
        <v>11</v>
      </c>
      <c r="H14" s="191" t="s">
        <v>11</v>
      </c>
      <c r="I14" s="191"/>
      <c r="J14" s="191"/>
    </row>
    <row r="15" spans="1:10" s="205" customFormat="1" ht="24.75" customHeight="1">
      <c r="A15" s="189" t="s">
        <v>111</v>
      </c>
      <c r="B15" s="190"/>
      <c r="C15" s="190"/>
      <c r="D15" s="190" t="s">
        <v>112</v>
      </c>
      <c r="E15" s="191">
        <v>4742493.92</v>
      </c>
      <c r="F15" s="191">
        <v>4742493.92</v>
      </c>
      <c r="G15" s="191" t="s">
        <v>11</v>
      </c>
      <c r="H15" s="191" t="s">
        <v>11</v>
      </c>
      <c r="I15" s="191"/>
      <c r="J15" s="191"/>
    </row>
    <row r="16" spans="1:10" s="205" customFormat="1" ht="24.75" customHeight="1">
      <c r="A16" s="189" t="s">
        <v>113</v>
      </c>
      <c r="B16" s="190"/>
      <c r="C16" s="190"/>
      <c r="D16" s="190" t="s">
        <v>114</v>
      </c>
      <c r="E16" s="191">
        <v>1377420.4</v>
      </c>
      <c r="F16" s="191">
        <v>1377420.4</v>
      </c>
      <c r="G16" s="191" t="s">
        <v>11</v>
      </c>
      <c r="H16" s="191" t="s">
        <v>11</v>
      </c>
      <c r="I16" s="191"/>
      <c r="J16" s="191"/>
    </row>
    <row r="17" spans="1:10" s="205" customFormat="1" ht="24.75" customHeight="1">
      <c r="A17" s="189" t="s">
        <v>115</v>
      </c>
      <c r="B17" s="190"/>
      <c r="C17" s="190"/>
      <c r="D17" s="190" t="s">
        <v>116</v>
      </c>
      <c r="E17" s="191">
        <v>1377420.4</v>
      </c>
      <c r="F17" s="191">
        <v>1377420.4</v>
      </c>
      <c r="G17" s="191" t="s">
        <v>11</v>
      </c>
      <c r="H17" s="191" t="s">
        <v>11</v>
      </c>
      <c r="I17" s="191"/>
      <c r="J17" s="191"/>
    </row>
    <row r="18" spans="1:10" s="205" customFormat="1" ht="24.75" customHeight="1">
      <c r="A18" s="189" t="s">
        <v>117</v>
      </c>
      <c r="B18" s="190"/>
      <c r="C18" s="190"/>
      <c r="D18" s="190" t="s">
        <v>118</v>
      </c>
      <c r="E18" s="191">
        <v>699919329.3</v>
      </c>
      <c r="F18" s="191">
        <v>677904423.79</v>
      </c>
      <c r="G18" s="191">
        <v>22014905.51</v>
      </c>
      <c r="H18" s="191" t="s">
        <v>11</v>
      </c>
      <c r="I18" s="191"/>
      <c r="J18" s="191"/>
    </row>
    <row r="19" spans="1:10" s="205" customFormat="1" ht="24.75" customHeight="1">
      <c r="A19" s="189" t="s">
        <v>119</v>
      </c>
      <c r="B19" s="190"/>
      <c r="C19" s="190"/>
      <c r="D19" s="190" t="s">
        <v>120</v>
      </c>
      <c r="E19" s="191">
        <v>6260620.09</v>
      </c>
      <c r="F19" s="191">
        <v>6260620.09</v>
      </c>
      <c r="G19" s="191" t="s">
        <v>11</v>
      </c>
      <c r="H19" s="191" t="s">
        <v>11</v>
      </c>
      <c r="I19" s="191"/>
      <c r="J19" s="191"/>
    </row>
    <row r="20" spans="1:10" s="205" customFormat="1" ht="24.75" customHeight="1">
      <c r="A20" s="189" t="s">
        <v>121</v>
      </c>
      <c r="B20" s="190"/>
      <c r="C20" s="190"/>
      <c r="D20" s="190" t="s">
        <v>122</v>
      </c>
      <c r="E20" s="191">
        <v>6260620.09</v>
      </c>
      <c r="F20" s="191">
        <v>6260620.09</v>
      </c>
      <c r="G20" s="191" t="s">
        <v>11</v>
      </c>
      <c r="H20" s="191" t="s">
        <v>11</v>
      </c>
      <c r="I20" s="191"/>
      <c r="J20" s="191"/>
    </row>
    <row r="21" spans="1:10" s="205" customFormat="1" ht="24.75" customHeight="1">
      <c r="A21" s="189" t="s">
        <v>123</v>
      </c>
      <c r="B21" s="190"/>
      <c r="C21" s="190"/>
      <c r="D21" s="190" t="s">
        <v>124</v>
      </c>
      <c r="E21" s="191">
        <v>364375554.74</v>
      </c>
      <c r="F21" s="191">
        <v>363875554.74</v>
      </c>
      <c r="G21" s="191">
        <v>500000</v>
      </c>
      <c r="H21" s="191" t="s">
        <v>11</v>
      </c>
      <c r="I21" s="191"/>
      <c r="J21" s="191"/>
    </row>
    <row r="22" spans="1:10" s="205" customFormat="1" ht="24.75" customHeight="1">
      <c r="A22" s="189" t="s">
        <v>125</v>
      </c>
      <c r="B22" s="190"/>
      <c r="C22" s="190"/>
      <c r="D22" s="190" t="s">
        <v>126</v>
      </c>
      <c r="E22" s="191">
        <v>289185351.21</v>
      </c>
      <c r="F22" s="191">
        <v>289185351.21</v>
      </c>
      <c r="G22" s="191" t="s">
        <v>11</v>
      </c>
      <c r="H22" s="191" t="s">
        <v>11</v>
      </c>
      <c r="I22" s="191"/>
      <c r="J22" s="191"/>
    </row>
    <row r="23" spans="1:10" s="205" customFormat="1" ht="24.75" customHeight="1">
      <c r="A23" s="189" t="s">
        <v>127</v>
      </c>
      <c r="B23" s="190"/>
      <c r="C23" s="190"/>
      <c r="D23" s="190" t="s">
        <v>128</v>
      </c>
      <c r="E23" s="191">
        <v>74410440.83</v>
      </c>
      <c r="F23" s="191">
        <v>74410440.83</v>
      </c>
      <c r="G23" s="191" t="s">
        <v>11</v>
      </c>
      <c r="H23" s="191" t="s">
        <v>11</v>
      </c>
      <c r="I23" s="191"/>
      <c r="J23" s="191"/>
    </row>
    <row r="24" spans="1:10" s="205" customFormat="1" ht="24.75" customHeight="1">
      <c r="A24" s="189" t="s">
        <v>129</v>
      </c>
      <c r="B24" s="190"/>
      <c r="C24" s="190"/>
      <c r="D24" s="190" t="s">
        <v>130</v>
      </c>
      <c r="E24" s="191">
        <v>779762.7</v>
      </c>
      <c r="F24" s="191">
        <v>279762.7</v>
      </c>
      <c r="G24" s="191">
        <v>500000</v>
      </c>
      <c r="H24" s="191" t="s">
        <v>11</v>
      </c>
      <c r="I24" s="191"/>
      <c r="J24" s="191"/>
    </row>
    <row r="25" spans="1:10" s="205" customFormat="1" ht="24.75" customHeight="1">
      <c r="A25" s="189" t="s">
        <v>131</v>
      </c>
      <c r="B25" s="190"/>
      <c r="C25" s="190"/>
      <c r="D25" s="190" t="s">
        <v>132</v>
      </c>
      <c r="E25" s="191">
        <v>193467716.63</v>
      </c>
      <c r="F25" s="191">
        <v>187974040.53</v>
      </c>
      <c r="G25" s="191">
        <v>5493676.1</v>
      </c>
      <c r="H25" s="191" t="s">
        <v>11</v>
      </c>
      <c r="I25" s="191"/>
      <c r="J25" s="191"/>
    </row>
    <row r="26" spans="1:10" s="205" customFormat="1" ht="24.75" customHeight="1">
      <c r="A26" s="189" t="s">
        <v>133</v>
      </c>
      <c r="B26" s="190"/>
      <c r="C26" s="190"/>
      <c r="D26" s="190" t="s">
        <v>134</v>
      </c>
      <c r="E26" s="191">
        <v>184906801.62</v>
      </c>
      <c r="F26" s="191">
        <v>183661465.52</v>
      </c>
      <c r="G26" s="191">
        <v>1245336.1</v>
      </c>
      <c r="H26" s="191" t="s">
        <v>11</v>
      </c>
      <c r="I26" s="191"/>
      <c r="J26" s="191"/>
    </row>
    <row r="27" spans="1:10" s="205" customFormat="1" ht="24.75" customHeight="1">
      <c r="A27" s="189" t="s">
        <v>135</v>
      </c>
      <c r="B27" s="190"/>
      <c r="C27" s="190"/>
      <c r="D27" s="190" t="s">
        <v>136</v>
      </c>
      <c r="E27" s="191">
        <v>8560915.01</v>
      </c>
      <c r="F27" s="191">
        <v>4312575.01</v>
      </c>
      <c r="G27" s="191">
        <v>4248340</v>
      </c>
      <c r="H27" s="191" t="s">
        <v>11</v>
      </c>
      <c r="I27" s="191"/>
      <c r="J27" s="191"/>
    </row>
    <row r="28" spans="1:10" s="205" customFormat="1" ht="24.75" customHeight="1">
      <c r="A28" s="189" t="s">
        <v>137</v>
      </c>
      <c r="B28" s="190"/>
      <c r="C28" s="190"/>
      <c r="D28" s="190" t="s">
        <v>138</v>
      </c>
      <c r="E28" s="191">
        <v>120579597.11</v>
      </c>
      <c r="F28" s="191">
        <v>106957052.7</v>
      </c>
      <c r="G28" s="191">
        <v>13622544.41</v>
      </c>
      <c r="H28" s="191" t="s">
        <v>11</v>
      </c>
      <c r="I28" s="191"/>
      <c r="J28" s="191"/>
    </row>
    <row r="29" spans="1:10" s="205" customFormat="1" ht="24.75" customHeight="1">
      <c r="A29" s="189" t="s">
        <v>139</v>
      </c>
      <c r="B29" s="190"/>
      <c r="C29" s="190"/>
      <c r="D29" s="190" t="s">
        <v>140</v>
      </c>
      <c r="E29" s="191">
        <v>14709073.55</v>
      </c>
      <c r="F29" s="191">
        <v>12709073.55</v>
      </c>
      <c r="G29" s="191">
        <v>2000000</v>
      </c>
      <c r="H29" s="191" t="s">
        <v>11</v>
      </c>
      <c r="I29" s="191"/>
      <c r="J29" s="191"/>
    </row>
    <row r="30" spans="1:10" s="205" customFormat="1" ht="24.75" customHeight="1">
      <c r="A30" s="189" t="s">
        <v>141</v>
      </c>
      <c r="B30" s="190"/>
      <c r="C30" s="190"/>
      <c r="D30" s="190" t="s">
        <v>142</v>
      </c>
      <c r="E30" s="191">
        <v>1583414.24</v>
      </c>
      <c r="F30" s="191">
        <v>1583414.24</v>
      </c>
      <c r="G30" s="191" t="s">
        <v>11</v>
      </c>
      <c r="H30" s="191" t="s">
        <v>11</v>
      </c>
      <c r="I30" s="191"/>
      <c r="J30" s="191"/>
    </row>
    <row r="31" spans="1:10" s="205" customFormat="1" ht="24.75" customHeight="1">
      <c r="A31" s="189" t="s">
        <v>143</v>
      </c>
      <c r="B31" s="190"/>
      <c r="C31" s="190"/>
      <c r="D31" s="190" t="s">
        <v>144</v>
      </c>
      <c r="E31" s="191">
        <v>31302244.77</v>
      </c>
      <c r="F31" s="191">
        <v>30844144.77</v>
      </c>
      <c r="G31" s="191">
        <v>458100</v>
      </c>
      <c r="H31" s="191" t="s">
        <v>11</v>
      </c>
      <c r="I31" s="191"/>
      <c r="J31" s="191"/>
    </row>
    <row r="32" spans="1:10" s="205" customFormat="1" ht="24.75" customHeight="1">
      <c r="A32" s="189" t="s">
        <v>145</v>
      </c>
      <c r="B32" s="190"/>
      <c r="C32" s="190"/>
      <c r="D32" s="190" t="s">
        <v>146</v>
      </c>
      <c r="E32" s="191">
        <v>52019093.5</v>
      </c>
      <c r="F32" s="191">
        <v>42226836.09</v>
      </c>
      <c r="G32" s="191">
        <v>9792257.41</v>
      </c>
      <c r="H32" s="191" t="s">
        <v>11</v>
      </c>
      <c r="I32" s="191"/>
      <c r="J32" s="191"/>
    </row>
    <row r="33" spans="1:10" s="205" customFormat="1" ht="24.75" customHeight="1">
      <c r="A33" s="189" t="s">
        <v>147</v>
      </c>
      <c r="B33" s="190"/>
      <c r="C33" s="190"/>
      <c r="D33" s="190" t="s">
        <v>148</v>
      </c>
      <c r="E33" s="191">
        <v>2087052.67</v>
      </c>
      <c r="F33" s="191">
        <v>1321452.67</v>
      </c>
      <c r="G33" s="191">
        <v>765600</v>
      </c>
      <c r="H33" s="191" t="s">
        <v>11</v>
      </c>
      <c r="I33" s="191"/>
      <c r="J33" s="191"/>
    </row>
    <row r="34" spans="1:10" s="205" customFormat="1" ht="24.75" customHeight="1">
      <c r="A34" s="189" t="s">
        <v>149</v>
      </c>
      <c r="B34" s="190"/>
      <c r="C34" s="190"/>
      <c r="D34" s="190" t="s">
        <v>150</v>
      </c>
      <c r="E34" s="191">
        <v>15978967.69</v>
      </c>
      <c r="F34" s="191">
        <v>15523356.69</v>
      </c>
      <c r="G34" s="191">
        <v>455611</v>
      </c>
      <c r="H34" s="191" t="s">
        <v>11</v>
      </c>
      <c r="I34" s="191"/>
      <c r="J34" s="191"/>
    </row>
    <row r="35" spans="1:10" s="205" customFormat="1" ht="24.75" customHeight="1">
      <c r="A35" s="189" t="s">
        <v>151</v>
      </c>
      <c r="B35" s="190"/>
      <c r="C35" s="190"/>
      <c r="D35" s="190" t="s">
        <v>152</v>
      </c>
      <c r="E35" s="191">
        <v>2899750.69</v>
      </c>
      <c r="F35" s="191">
        <v>2748774.69</v>
      </c>
      <c r="G35" s="191">
        <v>150976</v>
      </c>
      <c r="H35" s="191" t="s">
        <v>11</v>
      </c>
      <c r="I35" s="191"/>
      <c r="J35" s="191"/>
    </row>
    <row r="36" spans="1:10" s="205" customFormat="1" ht="24.75" customHeight="1">
      <c r="A36" s="189" t="s">
        <v>153</v>
      </c>
      <c r="B36" s="190"/>
      <c r="C36" s="190"/>
      <c r="D36" s="190" t="s">
        <v>154</v>
      </c>
      <c r="E36" s="191">
        <v>2328115</v>
      </c>
      <c r="F36" s="191">
        <v>2200000</v>
      </c>
      <c r="G36" s="191">
        <v>128115</v>
      </c>
      <c r="H36" s="191" t="s">
        <v>11</v>
      </c>
      <c r="I36" s="191"/>
      <c r="J36" s="191"/>
    </row>
    <row r="37" spans="1:10" s="205" customFormat="1" ht="24.75" customHeight="1">
      <c r="A37" s="189" t="s">
        <v>155</v>
      </c>
      <c r="B37" s="190"/>
      <c r="C37" s="190"/>
      <c r="D37" s="190" t="s">
        <v>156</v>
      </c>
      <c r="E37" s="191">
        <v>2328115</v>
      </c>
      <c r="F37" s="191">
        <v>2200000</v>
      </c>
      <c r="G37" s="191">
        <v>128115</v>
      </c>
      <c r="H37" s="191" t="s">
        <v>11</v>
      </c>
      <c r="I37" s="191"/>
      <c r="J37" s="191"/>
    </row>
    <row r="38" spans="1:10" s="205" customFormat="1" ht="24.75" customHeight="1">
      <c r="A38" s="189" t="s">
        <v>157</v>
      </c>
      <c r="B38" s="190"/>
      <c r="C38" s="190"/>
      <c r="D38" s="190" t="s">
        <v>158</v>
      </c>
      <c r="E38" s="191">
        <v>2940460</v>
      </c>
      <c r="F38" s="191">
        <v>2940460</v>
      </c>
      <c r="G38" s="191" t="s">
        <v>11</v>
      </c>
      <c r="H38" s="191" t="s">
        <v>11</v>
      </c>
      <c r="I38" s="191"/>
      <c r="J38" s="191"/>
    </row>
    <row r="39" spans="1:10" s="205" customFormat="1" ht="24.75" customHeight="1">
      <c r="A39" s="189" t="s">
        <v>159</v>
      </c>
      <c r="B39" s="190"/>
      <c r="C39" s="190"/>
      <c r="D39" s="190" t="s">
        <v>160</v>
      </c>
      <c r="E39" s="191">
        <v>2940460</v>
      </c>
      <c r="F39" s="191">
        <v>2940460</v>
      </c>
      <c r="G39" s="191" t="s">
        <v>11</v>
      </c>
      <c r="H39" s="191" t="s">
        <v>11</v>
      </c>
      <c r="I39" s="191"/>
      <c r="J39" s="191"/>
    </row>
    <row r="40" spans="1:10" s="205" customFormat="1" ht="24.75" customHeight="1">
      <c r="A40" s="189" t="s">
        <v>161</v>
      </c>
      <c r="B40" s="190"/>
      <c r="C40" s="190"/>
      <c r="D40" s="190" t="s">
        <v>162</v>
      </c>
      <c r="E40" s="191">
        <v>7376194.13</v>
      </c>
      <c r="F40" s="191">
        <v>7376194.13</v>
      </c>
      <c r="G40" s="191" t="s">
        <v>11</v>
      </c>
      <c r="H40" s="191" t="s">
        <v>11</v>
      </c>
      <c r="I40" s="191"/>
      <c r="J40" s="191"/>
    </row>
    <row r="41" spans="1:10" s="205" customFormat="1" ht="24.75" customHeight="1">
      <c r="A41" s="189" t="s">
        <v>163</v>
      </c>
      <c r="B41" s="190"/>
      <c r="C41" s="190"/>
      <c r="D41" s="190" t="s">
        <v>164</v>
      </c>
      <c r="E41" s="191">
        <v>167390.13</v>
      </c>
      <c r="F41" s="191">
        <v>167390.13</v>
      </c>
      <c r="G41" s="191" t="s">
        <v>11</v>
      </c>
      <c r="H41" s="191" t="s">
        <v>11</v>
      </c>
      <c r="I41" s="191"/>
      <c r="J41" s="191"/>
    </row>
    <row r="42" spans="1:10" s="205" customFormat="1" ht="24.75" customHeight="1">
      <c r="A42" s="189" t="s">
        <v>165</v>
      </c>
      <c r="B42" s="190"/>
      <c r="C42" s="190"/>
      <c r="D42" s="190" t="s">
        <v>166</v>
      </c>
      <c r="E42" s="191">
        <v>5000222.65</v>
      </c>
      <c r="F42" s="191">
        <v>5000222.65</v>
      </c>
      <c r="G42" s="191" t="s">
        <v>11</v>
      </c>
      <c r="H42" s="191" t="s">
        <v>11</v>
      </c>
      <c r="I42" s="191"/>
      <c r="J42" s="191"/>
    </row>
    <row r="43" spans="1:10" s="205" customFormat="1" ht="24.75" customHeight="1">
      <c r="A43" s="189" t="s">
        <v>167</v>
      </c>
      <c r="B43" s="190"/>
      <c r="C43" s="190"/>
      <c r="D43" s="190" t="s">
        <v>168</v>
      </c>
      <c r="E43" s="191">
        <v>1522849.85</v>
      </c>
      <c r="F43" s="191">
        <v>1522849.85</v>
      </c>
      <c r="G43" s="191" t="s">
        <v>11</v>
      </c>
      <c r="H43" s="191" t="s">
        <v>11</v>
      </c>
      <c r="I43" s="191"/>
      <c r="J43" s="191"/>
    </row>
    <row r="44" spans="1:10" s="205" customFormat="1" ht="24.75" customHeight="1">
      <c r="A44" s="189" t="s">
        <v>169</v>
      </c>
      <c r="B44" s="190"/>
      <c r="C44" s="190"/>
      <c r="D44" s="190" t="s">
        <v>170</v>
      </c>
      <c r="E44" s="191">
        <v>685731.5</v>
      </c>
      <c r="F44" s="191">
        <v>685731.5</v>
      </c>
      <c r="G44" s="191" t="s">
        <v>11</v>
      </c>
      <c r="H44" s="191" t="s">
        <v>11</v>
      </c>
      <c r="I44" s="191"/>
      <c r="J44" s="191"/>
    </row>
    <row r="45" spans="1:10" s="205" customFormat="1" ht="24.75" customHeight="1">
      <c r="A45" s="189" t="s">
        <v>171</v>
      </c>
      <c r="B45" s="190"/>
      <c r="C45" s="190"/>
      <c r="D45" s="190" t="s">
        <v>172</v>
      </c>
      <c r="E45" s="191">
        <v>100000</v>
      </c>
      <c r="F45" s="191">
        <v>100000</v>
      </c>
      <c r="G45" s="191" t="s">
        <v>11</v>
      </c>
      <c r="H45" s="191" t="s">
        <v>11</v>
      </c>
      <c r="I45" s="191"/>
      <c r="J45" s="191"/>
    </row>
    <row r="46" spans="1:10" s="205" customFormat="1" ht="24.75" customHeight="1">
      <c r="A46" s="189" t="s">
        <v>173</v>
      </c>
      <c r="B46" s="190"/>
      <c r="C46" s="190"/>
      <c r="D46" s="190" t="s">
        <v>174</v>
      </c>
      <c r="E46" s="191">
        <v>100000</v>
      </c>
      <c r="F46" s="191">
        <v>100000</v>
      </c>
      <c r="G46" s="191" t="s">
        <v>11</v>
      </c>
      <c r="H46" s="191" t="s">
        <v>11</v>
      </c>
      <c r="I46" s="191"/>
      <c r="J46" s="191"/>
    </row>
    <row r="47" spans="1:10" s="205" customFormat="1" ht="24.75" customHeight="1">
      <c r="A47" s="189" t="s">
        <v>175</v>
      </c>
      <c r="B47" s="190"/>
      <c r="C47" s="190"/>
      <c r="D47" s="190" t="s">
        <v>176</v>
      </c>
      <c r="E47" s="191">
        <v>2491071.6</v>
      </c>
      <c r="F47" s="191">
        <v>220501.6</v>
      </c>
      <c r="G47" s="191">
        <v>2270570</v>
      </c>
      <c r="H47" s="191" t="s">
        <v>11</v>
      </c>
      <c r="I47" s="191"/>
      <c r="J47" s="191"/>
    </row>
    <row r="48" spans="1:10" s="205" customFormat="1" ht="24.75" customHeight="1">
      <c r="A48" s="189" t="s">
        <v>177</v>
      </c>
      <c r="B48" s="190"/>
      <c r="C48" s="190"/>
      <c r="D48" s="190" t="s">
        <v>178</v>
      </c>
      <c r="E48" s="191">
        <v>2491071.6</v>
      </c>
      <c r="F48" s="191">
        <v>220501.6</v>
      </c>
      <c r="G48" s="191">
        <v>2270570</v>
      </c>
      <c r="H48" s="191" t="s">
        <v>11</v>
      </c>
      <c r="I48" s="191"/>
      <c r="J48" s="191"/>
    </row>
    <row r="49" spans="1:10" s="205" customFormat="1" ht="24.75" customHeight="1">
      <c r="A49" s="189" t="s">
        <v>179</v>
      </c>
      <c r="B49" s="190"/>
      <c r="C49" s="190"/>
      <c r="D49" s="190" t="s">
        <v>180</v>
      </c>
      <c r="E49" s="191">
        <v>27890811.66</v>
      </c>
      <c r="F49" s="191">
        <v>26840811.66</v>
      </c>
      <c r="G49" s="191">
        <v>1050000</v>
      </c>
      <c r="H49" s="191" t="s">
        <v>11</v>
      </c>
      <c r="I49" s="191"/>
      <c r="J49" s="191"/>
    </row>
    <row r="50" spans="1:10" ht="24.75" customHeight="1">
      <c r="A50" s="189" t="s">
        <v>181</v>
      </c>
      <c r="B50" s="190"/>
      <c r="C50" s="190"/>
      <c r="D50" s="190" t="s">
        <v>182</v>
      </c>
      <c r="E50" s="191">
        <v>1050000</v>
      </c>
      <c r="F50" s="191" t="s">
        <v>11</v>
      </c>
      <c r="G50" s="191">
        <v>1050000</v>
      </c>
      <c r="H50" s="191" t="s">
        <v>11</v>
      </c>
      <c r="I50" s="191"/>
      <c r="J50" s="191"/>
    </row>
    <row r="51" spans="1:10" ht="24.75" customHeight="1">
      <c r="A51" s="189" t="s">
        <v>183</v>
      </c>
      <c r="B51" s="190"/>
      <c r="C51" s="190"/>
      <c r="D51" s="190" t="s">
        <v>184</v>
      </c>
      <c r="E51" s="191">
        <v>750000</v>
      </c>
      <c r="F51" s="191" t="s">
        <v>11</v>
      </c>
      <c r="G51" s="191">
        <v>750000</v>
      </c>
      <c r="H51" s="191" t="s">
        <v>11</v>
      </c>
      <c r="I51" s="191"/>
      <c r="J51" s="191"/>
    </row>
    <row r="52" spans="1:10" ht="24.75" customHeight="1">
      <c r="A52" s="189" t="s">
        <v>185</v>
      </c>
      <c r="B52" s="190"/>
      <c r="C52" s="190"/>
      <c r="D52" s="190" t="s">
        <v>186</v>
      </c>
      <c r="E52" s="191">
        <v>300000</v>
      </c>
      <c r="F52" s="191" t="s">
        <v>11</v>
      </c>
      <c r="G52" s="191">
        <v>300000</v>
      </c>
      <c r="H52" s="191" t="s">
        <v>11</v>
      </c>
      <c r="I52" s="191"/>
      <c r="J52" s="191"/>
    </row>
    <row r="53" spans="1:10" ht="24.75" customHeight="1">
      <c r="A53" s="189" t="s">
        <v>187</v>
      </c>
      <c r="B53" s="190"/>
      <c r="C53" s="190"/>
      <c r="D53" s="190" t="s">
        <v>188</v>
      </c>
      <c r="E53" s="191">
        <v>26840811.66</v>
      </c>
      <c r="F53" s="191">
        <v>26840811.66</v>
      </c>
      <c r="G53" s="191" t="s">
        <v>11</v>
      </c>
      <c r="H53" s="191" t="s">
        <v>11</v>
      </c>
      <c r="I53" s="191"/>
      <c r="J53" s="191"/>
    </row>
    <row r="54" spans="1:10" ht="24.75" customHeight="1">
      <c r="A54" s="189" t="s">
        <v>189</v>
      </c>
      <c r="B54" s="190"/>
      <c r="C54" s="190"/>
      <c r="D54" s="190" t="s">
        <v>190</v>
      </c>
      <c r="E54" s="191">
        <v>26840811.66</v>
      </c>
      <c r="F54" s="191">
        <v>26840811.66</v>
      </c>
      <c r="G54" s="191" t="s">
        <v>11</v>
      </c>
      <c r="H54" s="191" t="s">
        <v>11</v>
      </c>
      <c r="I54" s="191"/>
      <c r="J54" s="191"/>
    </row>
    <row r="55" spans="1:10" ht="24.75" customHeight="1">
      <c r="A55" s="189" t="s">
        <v>199</v>
      </c>
      <c r="B55" s="190"/>
      <c r="C55" s="190"/>
      <c r="D55" s="190" t="s">
        <v>200</v>
      </c>
      <c r="E55" s="191">
        <v>143000000</v>
      </c>
      <c r="F55" s="191" t="s">
        <v>11</v>
      </c>
      <c r="G55" s="191">
        <v>143000000</v>
      </c>
      <c r="H55" s="191" t="s">
        <v>11</v>
      </c>
      <c r="I55" s="191"/>
      <c r="J55" s="191"/>
    </row>
    <row r="56" spans="1:10" ht="24.75" customHeight="1">
      <c r="A56" s="189" t="s">
        <v>201</v>
      </c>
      <c r="B56" s="190"/>
      <c r="C56" s="190"/>
      <c r="D56" s="190" t="s">
        <v>202</v>
      </c>
      <c r="E56" s="191">
        <v>143000000</v>
      </c>
      <c r="F56" s="191" t="s">
        <v>11</v>
      </c>
      <c r="G56" s="191">
        <v>143000000</v>
      </c>
      <c r="H56" s="191" t="s">
        <v>11</v>
      </c>
      <c r="I56" s="191"/>
      <c r="J56" s="191"/>
    </row>
    <row r="57" spans="1:10" ht="24.75" customHeight="1">
      <c r="A57" s="189" t="s">
        <v>203</v>
      </c>
      <c r="B57" s="190"/>
      <c r="C57" s="190"/>
      <c r="D57" s="190" t="s">
        <v>204</v>
      </c>
      <c r="E57" s="191">
        <v>143000000</v>
      </c>
      <c r="F57" s="191" t="s">
        <v>11</v>
      </c>
      <c r="G57" s="191">
        <v>143000000</v>
      </c>
      <c r="H57" s="191" t="s">
        <v>11</v>
      </c>
      <c r="I57" s="191"/>
      <c r="J57" s="191"/>
    </row>
    <row r="58" spans="1:10" s="205" customFormat="1" ht="24.75" customHeight="1">
      <c r="A58" s="299" t="s">
        <v>205</v>
      </c>
      <c r="B58" s="299"/>
      <c r="C58" s="299"/>
      <c r="D58" s="299"/>
      <c r="E58" s="299"/>
      <c r="F58" s="299"/>
      <c r="G58" s="299"/>
      <c r="H58" s="299"/>
      <c r="I58" s="299"/>
      <c r="J58" s="299"/>
    </row>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19.5" customHeight="1"/>
    <row r="202" ht="19.5" customHeight="1"/>
    <row r="203" ht="19.5" customHeight="1"/>
    <row r="204" ht="19.5" customHeight="1"/>
  </sheetData>
  <sheetProtection/>
  <mergeCells count="62">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J58"/>
    <mergeCell ref="A8:A9"/>
    <mergeCell ref="B8:B9"/>
    <mergeCell ref="C8:C9"/>
    <mergeCell ref="D5:D7"/>
    <mergeCell ref="E4:E7"/>
    <mergeCell ref="F4:F7"/>
    <mergeCell ref="G4:G7"/>
    <mergeCell ref="H4:H7"/>
    <mergeCell ref="I4:I7"/>
    <mergeCell ref="J4:J7"/>
    <mergeCell ref="A5:C7"/>
  </mergeCells>
  <printOptions/>
  <pageMargins left="0.7083333333333334" right="0.28" top="0.67" bottom="0.2" header="0.75" footer="0.2"/>
  <pageSetup horizontalDpi="600" verticalDpi="600" orientation="landscape" paperSize="9"/>
</worksheet>
</file>

<file path=xl/worksheets/sheet4.xml><?xml version="1.0" encoding="utf-8"?>
<worksheet xmlns="http://schemas.openxmlformats.org/spreadsheetml/2006/main" xmlns:r="http://schemas.openxmlformats.org/officeDocument/2006/relationships">
  <sheetPr>
    <pageSetUpPr fitToPage="1"/>
  </sheetPr>
  <dimension ref="A1:I40"/>
  <sheetViews>
    <sheetView workbookViewId="0" topLeftCell="A23">
      <selection activeCell="A40" sqref="A1:I40"/>
    </sheetView>
  </sheetViews>
  <sheetFormatPr defaultColWidth="9.00390625" defaultRowHeight="14.25"/>
  <cols>
    <col min="1" max="1" width="27.375" style="127" customWidth="1"/>
    <col min="2" max="2" width="5.375" style="127" customWidth="1"/>
    <col min="3" max="3" width="16.00390625" style="127" customWidth="1"/>
    <col min="4" max="4" width="45.25390625" style="127" customWidth="1"/>
    <col min="5" max="5" width="6.00390625" style="127" customWidth="1"/>
    <col min="6" max="6" width="16.00390625" style="127" customWidth="1"/>
    <col min="7" max="7" width="19.375" style="127" customWidth="1"/>
    <col min="8" max="8" width="21.25390625" style="127" customWidth="1"/>
    <col min="9" max="9" width="23.125" style="127" customWidth="1"/>
    <col min="10" max="16384" width="9.00390625" style="127" customWidth="1"/>
  </cols>
  <sheetData>
    <row r="1" spans="1:9" ht="25.5" customHeight="1">
      <c r="A1" s="281"/>
      <c r="B1" s="281"/>
      <c r="C1" s="281"/>
      <c r="D1" s="282" t="s">
        <v>206</v>
      </c>
      <c r="E1" s="281"/>
      <c r="F1" s="281"/>
      <c r="G1" s="281"/>
      <c r="H1" s="281"/>
      <c r="I1" s="281"/>
    </row>
    <row r="2" spans="1:9" s="204" customFormat="1" ht="24.75" customHeight="1">
      <c r="A2" s="181"/>
      <c r="B2" s="181"/>
      <c r="C2" s="181"/>
      <c r="D2" s="181"/>
      <c r="E2" s="181"/>
      <c r="F2" s="181"/>
      <c r="G2" s="181"/>
      <c r="H2" s="181"/>
      <c r="I2" s="197" t="s">
        <v>207</v>
      </c>
    </row>
    <row r="3" spans="1:9" s="204" customFormat="1" ht="24.75" customHeight="1">
      <c r="A3" s="183" t="s">
        <v>2</v>
      </c>
      <c r="B3" s="181"/>
      <c r="C3" s="181"/>
      <c r="D3" s="184"/>
      <c r="E3" s="181"/>
      <c r="F3" s="181"/>
      <c r="G3" s="181"/>
      <c r="H3" s="181"/>
      <c r="I3" s="197" t="s">
        <v>3</v>
      </c>
    </row>
    <row r="4" spans="1:9" s="204" customFormat="1" ht="24.75" customHeight="1">
      <c r="A4" s="283" t="s">
        <v>208</v>
      </c>
      <c r="B4" s="284"/>
      <c r="C4" s="284"/>
      <c r="D4" s="284" t="s">
        <v>209</v>
      </c>
      <c r="E4" s="284"/>
      <c r="F4" s="284" t="s">
        <v>11</v>
      </c>
      <c r="G4" s="284" t="s">
        <v>11</v>
      </c>
      <c r="H4" s="284"/>
      <c r="I4" s="284" t="s">
        <v>11</v>
      </c>
    </row>
    <row r="5" spans="1:9" s="204" customFormat="1" ht="24.75" customHeight="1">
      <c r="A5" s="285" t="s">
        <v>210</v>
      </c>
      <c r="B5" s="286" t="s">
        <v>7</v>
      </c>
      <c r="C5" s="286" t="s">
        <v>211</v>
      </c>
      <c r="D5" s="286" t="s">
        <v>212</v>
      </c>
      <c r="E5" s="286" t="s">
        <v>7</v>
      </c>
      <c r="F5" s="287" t="s">
        <v>100</v>
      </c>
      <c r="G5" s="286" t="s">
        <v>213</v>
      </c>
      <c r="H5" s="288" t="s">
        <v>214</v>
      </c>
      <c r="I5" s="295" t="s">
        <v>215</v>
      </c>
    </row>
    <row r="6" spans="1:9" s="204" customFormat="1" ht="24.75" customHeight="1">
      <c r="A6" s="285"/>
      <c r="B6" s="286" t="s">
        <v>11</v>
      </c>
      <c r="C6" s="286" t="s">
        <v>11</v>
      </c>
      <c r="D6" s="286" t="s">
        <v>11</v>
      </c>
      <c r="E6" s="286" t="s">
        <v>11</v>
      </c>
      <c r="F6" s="287" t="s">
        <v>95</v>
      </c>
      <c r="G6" s="286" t="s">
        <v>213</v>
      </c>
      <c r="H6" s="288"/>
      <c r="I6" s="295"/>
    </row>
    <row r="7" spans="1:9" s="204" customFormat="1" ht="24.75" customHeight="1">
      <c r="A7" s="289" t="s">
        <v>216</v>
      </c>
      <c r="B7" s="287" t="s">
        <v>11</v>
      </c>
      <c r="C7" s="287" t="s">
        <v>12</v>
      </c>
      <c r="D7" s="287" t="s">
        <v>216</v>
      </c>
      <c r="E7" s="287" t="s">
        <v>11</v>
      </c>
      <c r="F7" s="287" t="s">
        <v>13</v>
      </c>
      <c r="G7" s="287" t="s">
        <v>19</v>
      </c>
      <c r="H7" s="287" t="s">
        <v>22</v>
      </c>
      <c r="I7" s="287" t="s">
        <v>25</v>
      </c>
    </row>
    <row r="8" spans="1:9" s="204" customFormat="1" ht="24.75" customHeight="1">
      <c r="A8" s="290" t="s">
        <v>217</v>
      </c>
      <c r="B8" s="287" t="s">
        <v>12</v>
      </c>
      <c r="C8" s="191">
        <v>166184962.96</v>
      </c>
      <c r="D8" s="190" t="s">
        <v>15</v>
      </c>
      <c r="E8" s="287">
        <v>33</v>
      </c>
      <c r="F8" s="191" t="s">
        <v>11</v>
      </c>
      <c r="G8" s="191" t="s">
        <v>11</v>
      </c>
      <c r="H8" s="191" t="s">
        <v>11</v>
      </c>
      <c r="I8" s="191" t="s">
        <v>11</v>
      </c>
    </row>
    <row r="9" spans="1:9" s="204" customFormat="1" ht="24.75" customHeight="1">
      <c r="A9" s="290" t="s">
        <v>218</v>
      </c>
      <c r="B9" s="287" t="s">
        <v>13</v>
      </c>
      <c r="C9" s="191" t="s">
        <v>11</v>
      </c>
      <c r="D9" s="190" t="s">
        <v>17</v>
      </c>
      <c r="E9" s="287">
        <v>34</v>
      </c>
      <c r="F9" s="191" t="s">
        <v>11</v>
      </c>
      <c r="G9" s="191" t="s">
        <v>11</v>
      </c>
      <c r="H9" s="191" t="s">
        <v>11</v>
      </c>
      <c r="I9" s="191" t="s">
        <v>11</v>
      </c>
    </row>
    <row r="10" spans="1:9" s="204" customFormat="1" ht="24.75" customHeight="1">
      <c r="A10" s="290" t="s">
        <v>219</v>
      </c>
      <c r="B10" s="287" t="s">
        <v>19</v>
      </c>
      <c r="C10" s="192" t="s">
        <v>11</v>
      </c>
      <c r="D10" s="190" t="s">
        <v>20</v>
      </c>
      <c r="E10" s="287">
        <v>35</v>
      </c>
      <c r="F10" s="191" t="s">
        <v>11</v>
      </c>
      <c r="G10" s="191" t="s">
        <v>11</v>
      </c>
      <c r="H10" s="191" t="s">
        <v>11</v>
      </c>
      <c r="I10" s="191" t="s">
        <v>11</v>
      </c>
    </row>
    <row r="11" spans="1:9" s="204" customFormat="1" ht="24.75" customHeight="1">
      <c r="A11" s="290" t="s">
        <v>11</v>
      </c>
      <c r="B11" s="287" t="s">
        <v>22</v>
      </c>
      <c r="C11" s="192" t="s">
        <v>11</v>
      </c>
      <c r="D11" s="190" t="s">
        <v>23</v>
      </c>
      <c r="E11" s="287">
        <v>36</v>
      </c>
      <c r="F11" s="191" t="s">
        <v>11</v>
      </c>
      <c r="G11" s="191" t="s">
        <v>11</v>
      </c>
      <c r="H11" s="191" t="s">
        <v>11</v>
      </c>
      <c r="I11" s="191" t="s">
        <v>11</v>
      </c>
    </row>
    <row r="12" spans="1:9" s="204" customFormat="1" ht="24.75" customHeight="1">
      <c r="A12" s="290" t="s">
        <v>11</v>
      </c>
      <c r="B12" s="287" t="s">
        <v>25</v>
      </c>
      <c r="C12" s="192" t="s">
        <v>11</v>
      </c>
      <c r="D12" s="190" t="s">
        <v>26</v>
      </c>
      <c r="E12" s="287">
        <v>37</v>
      </c>
      <c r="F12" s="191" t="s">
        <v>11</v>
      </c>
      <c r="G12" s="191" t="s">
        <v>11</v>
      </c>
      <c r="H12" s="191" t="s">
        <v>11</v>
      </c>
      <c r="I12" s="191" t="s">
        <v>11</v>
      </c>
    </row>
    <row r="13" spans="1:9" s="204" customFormat="1" ht="24.75" customHeight="1">
      <c r="A13" s="290" t="s">
        <v>11</v>
      </c>
      <c r="B13" s="287" t="s">
        <v>28</v>
      </c>
      <c r="C13" s="192" t="s">
        <v>11</v>
      </c>
      <c r="D13" s="190" t="s">
        <v>29</v>
      </c>
      <c r="E13" s="287">
        <v>38</v>
      </c>
      <c r="F13" s="191" t="s">
        <v>11</v>
      </c>
      <c r="G13" s="191" t="s">
        <v>11</v>
      </c>
      <c r="H13" s="191" t="s">
        <v>11</v>
      </c>
      <c r="I13" s="191" t="s">
        <v>11</v>
      </c>
    </row>
    <row r="14" spans="1:9" s="204" customFormat="1" ht="24.75" customHeight="1">
      <c r="A14" s="290" t="s">
        <v>11</v>
      </c>
      <c r="B14" s="287" t="s">
        <v>31</v>
      </c>
      <c r="C14" s="192" t="s">
        <v>11</v>
      </c>
      <c r="D14" s="190" t="s">
        <v>32</v>
      </c>
      <c r="E14" s="287">
        <v>39</v>
      </c>
      <c r="F14" s="191" t="s">
        <v>11</v>
      </c>
      <c r="G14" s="191" t="s">
        <v>11</v>
      </c>
      <c r="H14" s="191" t="s">
        <v>11</v>
      </c>
      <c r="I14" s="191" t="s">
        <v>11</v>
      </c>
    </row>
    <row r="15" spans="1:9" s="204" customFormat="1" ht="24.75" customHeight="1">
      <c r="A15" s="290" t="s">
        <v>11</v>
      </c>
      <c r="B15" s="287" t="s">
        <v>34</v>
      </c>
      <c r="C15" s="192" t="s">
        <v>11</v>
      </c>
      <c r="D15" s="190" t="s">
        <v>35</v>
      </c>
      <c r="E15" s="287">
        <v>40</v>
      </c>
      <c r="F15" s="191">
        <v>5129725.3</v>
      </c>
      <c r="G15" s="191">
        <v>5129725.3</v>
      </c>
      <c r="H15" s="191" t="s">
        <v>11</v>
      </c>
      <c r="I15" s="191" t="s">
        <v>11</v>
      </c>
    </row>
    <row r="16" spans="1:9" s="204" customFormat="1" ht="24.75" customHeight="1">
      <c r="A16" s="290" t="s">
        <v>11</v>
      </c>
      <c r="B16" s="287" t="s">
        <v>36</v>
      </c>
      <c r="C16" s="192" t="s">
        <v>11</v>
      </c>
      <c r="D16" s="190" t="s">
        <v>37</v>
      </c>
      <c r="E16" s="287">
        <v>41</v>
      </c>
      <c r="F16" s="191">
        <v>157716718.06</v>
      </c>
      <c r="G16" s="191">
        <v>157716718.06</v>
      </c>
      <c r="H16" s="191" t="s">
        <v>11</v>
      </c>
      <c r="I16" s="191" t="s">
        <v>11</v>
      </c>
    </row>
    <row r="17" spans="1:9" s="204" customFormat="1" ht="24.75" customHeight="1">
      <c r="A17" s="290" t="s">
        <v>11</v>
      </c>
      <c r="B17" s="287" t="s">
        <v>38</v>
      </c>
      <c r="C17" s="192" t="s">
        <v>11</v>
      </c>
      <c r="D17" s="190" t="s">
        <v>39</v>
      </c>
      <c r="E17" s="287">
        <v>42</v>
      </c>
      <c r="F17" s="191" t="s">
        <v>11</v>
      </c>
      <c r="G17" s="191" t="s">
        <v>11</v>
      </c>
      <c r="H17" s="191" t="s">
        <v>11</v>
      </c>
      <c r="I17" s="191" t="s">
        <v>11</v>
      </c>
    </row>
    <row r="18" spans="1:9" s="204" customFormat="1" ht="24.75" customHeight="1">
      <c r="A18" s="290" t="s">
        <v>11</v>
      </c>
      <c r="B18" s="287" t="s">
        <v>40</v>
      </c>
      <c r="C18" s="192" t="s">
        <v>11</v>
      </c>
      <c r="D18" s="190" t="s">
        <v>41</v>
      </c>
      <c r="E18" s="287">
        <v>43</v>
      </c>
      <c r="F18" s="191" t="s">
        <v>11</v>
      </c>
      <c r="G18" s="191" t="s">
        <v>11</v>
      </c>
      <c r="H18" s="191" t="s">
        <v>11</v>
      </c>
      <c r="I18" s="191" t="s">
        <v>11</v>
      </c>
    </row>
    <row r="19" spans="1:9" s="204" customFormat="1" ht="24.75" customHeight="1">
      <c r="A19" s="290" t="s">
        <v>11</v>
      </c>
      <c r="B19" s="287" t="s">
        <v>42</v>
      </c>
      <c r="C19" s="192" t="s">
        <v>11</v>
      </c>
      <c r="D19" s="190" t="s">
        <v>43</v>
      </c>
      <c r="E19" s="287">
        <v>44</v>
      </c>
      <c r="F19" s="191" t="s">
        <v>11</v>
      </c>
      <c r="G19" s="191" t="s">
        <v>11</v>
      </c>
      <c r="H19" s="191" t="s">
        <v>11</v>
      </c>
      <c r="I19" s="191" t="s">
        <v>11</v>
      </c>
    </row>
    <row r="20" spans="1:9" s="204" customFormat="1" ht="24.75" customHeight="1">
      <c r="A20" s="290" t="s">
        <v>11</v>
      </c>
      <c r="B20" s="287" t="s">
        <v>44</v>
      </c>
      <c r="C20" s="192" t="s">
        <v>11</v>
      </c>
      <c r="D20" s="190" t="s">
        <v>45</v>
      </c>
      <c r="E20" s="287">
        <v>45</v>
      </c>
      <c r="F20" s="191" t="s">
        <v>11</v>
      </c>
      <c r="G20" s="191" t="s">
        <v>11</v>
      </c>
      <c r="H20" s="191" t="s">
        <v>11</v>
      </c>
      <c r="I20" s="191" t="s">
        <v>11</v>
      </c>
    </row>
    <row r="21" spans="1:9" s="204" customFormat="1" ht="24.75" customHeight="1">
      <c r="A21" s="290" t="s">
        <v>11</v>
      </c>
      <c r="B21" s="287" t="s">
        <v>46</v>
      </c>
      <c r="C21" s="192" t="s">
        <v>11</v>
      </c>
      <c r="D21" s="190" t="s">
        <v>47</v>
      </c>
      <c r="E21" s="287">
        <v>46</v>
      </c>
      <c r="F21" s="191" t="s">
        <v>11</v>
      </c>
      <c r="G21" s="191" t="s">
        <v>11</v>
      </c>
      <c r="H21" s="191" t="s">
        <v>11</v>
      </c>
      <c r="I21" s="191" t="s">
        <v>11</v>
      </c>
    </row>
    <row r="22" spans="1:9" s="204" customFormat="1" ht="24.75" customHeight="1">
      <c r="A22" s="290" t="s">
        <v>11</v>
      </c>
      <c r="B22" s="287" t="s">
        <v>48</v>
      </c>
      <c r="C22" s="192" t="s">
        <v>11</v>
      </c>
      <c r="D22" s="190" t="s">
        <v>49</v>
      </c>
      <c r="E22" s="287">
        <v>47</v>
      </c>
      <c r="F22" s="191" t="s">
        <v>11</v>
      </c>
      <c r="G22" s="191" t="s">
        <v>11</v>
      </c>
      <c r="H22" s="191" t="s">
        <v>11</v>
      </c>
      <c r="I22" s="191" t="s">
        <v>11</v>
      </c>
    </row>
    <row r="23" spans="1:9" s="204" customFormat="1" ht="24.75" customHeight="1">
      <c r="A23" s="290" t="s">
        <v>11</v>
      </c>
      <c r="B23" s="287" t="s">
        <v>50</v>
      </c>
      <c r="C23" s="192" t="s">
        <v>11</v>
      </c>
      <c r="D23" s="190" t="s">
        <v>51</v>
      </c>
      <c r="E23" s="287">
        <v>48</v>
      </c>
      <c r="F23" s="191" t="s">
        <v>11</v>
      </c>
      <c r="G23" s="191" t="s">
        <v>11</v>
      </c>
      <c r="H23" s="191" t="s">
        <v>11</v>
      </c>
      <c r="I23" s="191" t="s">
        <v>11</v>
      </c>
    </row>
    <row r="24" spans="1:9" s="204" customFormat="1" ht="24.75" customHeight="1">
      <c r="A24" s="290" t="s">
        <v>11</v>
      </c>
      <c r="B24" s="287" t="s">
        <v>52</v>
      </c>
      <c r="C24" s="192" t="s">
        <v>11</v>
      </c>
      <c r="D24" s="190" t="s">
        <v>53</v>
      </c>
      <c r="E24" s="287">
        <v>49</v>
      </c>
      <c r="F24" s="191" t="s">
        <v>11</v>
      </c>
      <c r="G24" s="191" t="s">
        <v>11</v>
      </c>
      <c r="H24" s="191" t="s">
        <v>11</v>
      </c>
      <c r="I24" s="191" t="s">
        <v>11</v>
      </c>
    </row>
    <row r="25" spans="1:9" s="204" customFormat="1" ht="24.75" customHeight="1">
      <c r="A25" s="290" t="s">
        <v>11</v>
      </c>
      <c r="B25" s="287" t="s">
        <v>54</v>
      </c>
      <c r="C25" s="192" t="s">
        <v>11</v>
      </c>
      <c r="D25" s="190" t="s">
        <v>55</v>
      </c>
      <c r="E25" s="287">
        <v>50</v>
      </c>
      <c r="F25" s="191" t="s">
        <v>11</v>
      </c>
      <c r="G25" s="191" t="s">
        <v>11</v>
      </c>
      <c r="H25" s="191" t="s">
        <v>11</v>
      </c>
      <c r="I25" s="191" t="s">
        <v>11</v>
      </c>
    </row>
    <row r="26" spans="1:9" s="204" customFormat="1" ht="24.75" customHeight="1">
      <c r="A26" s="290" t="s">
        <v>11</v>
      </c>
      <c r="B26" s="287" t="s">
        <v>56</v>
      </c>
      <c r="C26" s="192" t="s">
        <v>11</v>
      </c>
      <c r="D26" s="190" t="s">
        <v>57</v>
      </c>
      <c r="E26" s="287">
        <v>51</v>
      </c>
      <c r="F26" s="191">
        <v>3480519.6</v>
      </c>
      <c r="G26" s="191">
        <v>3480519.6</v>
      </c>
      <c r="H26" s="191" t="s">
        <v>11</v>
      </c>
      <c r="I26" s="191" t="s">
        <v>11</v>
      </c>
    </row>
    <row r="27" spans="1:9" s="204" customFormat="1" ht="24.75" customHeight="1">
      <c r="A27" s="290" t="s">
        <v>11</v>
      </c>
      <c r="B27" s="287" t="s">
        <v>58</v>
      </c>
      <c r="C27" s="192" t="s">
        <v>11</v>
      </c>
      <c r="D27" s="190" t="s">
        <v>59</v>
      </c>
      <c r="E27" s="287">
        <v>52</v>
      </c>
      <c r="F27" s="191" t="s">
        <v>11</v>
      </c>
      <c r="G27" s="191" t="s">
        <v>11</v>
      </c>
      <c r="H27" s="191" t="s">
        <v>11</v>
      </c>
      <c r="I27" s="191" t="s">
        <v>11</v>
      </c>
    </row>
    <row r="28" spans="1:9" s="204" customFormat="1" ht="24.75" customHeight="1">
      <c r="A28" s="290" t="s">
        <v>11</v>
      </c>
      <c r="B28" s="287" t="s">
        <v>60</v>
      </c>
      <c r="C28" s="192" t="s">
        <v>11</v>
      </c>
      <c r="D28" s="190" t="s">
        <v>61</v>
      </c>
      <c r="E28" s="287">
        <v>53</v>
      </c>
      <c r="F28" s="191" t="s">
        <v>11</v>
      </c>
      <c r="G28" s="191" t="s">
        <v>11</v>
      </c>
      <c r="H28" s="191" t="s">
        <v>11</v>
      </c>
      <c r="I28" s="191" t="s">
        <v>11</v>
      </c>
    </row>
    <row r="29" spans="1:9" s="204" customFormat="1" ht="24.75" customHeight="1">
      <c r="A29" s="290" t="s">
        <v>11</v>
      </c>
      <c r="B29" s="287" t="s">
        <v>62</v>
      </c>
      <c r="C29" s="192" t="s">
        <v>11</v>
      </c>
      <c r="D29" s="190" t="s">
        <v>63</v>
      </c>
      <c r="E29" s="287">
        <v>54</v>
      </c>
      <c r="F29" s="191" t="s">
        <v>11</v>
      </c>
      <c r="G29" s="191" t="s">
        <v>11</v>
      </c>
      <c r="H29" s="191" t="s">
        <v>11</v>
      </c>
      <c r="I29" s="191" t="s">
        <v>11</v>
      </c>
    </row>
    <row r="30" spans="1:9" s="204" customFormat="1" ht="24.75" customHeight="1">
      <c r="A30" s="290" t="s">
        <v>11</v>
      </c>
      <c r="B30" s="287" t="s">
        <v>64</v>
      </c>
      <c r="C30" s="192" t="s">
        <v>11</v>
      </c>
      <c r="D30" s="190" t="s">
        <v>65</v>
      </c>
      <c r="E30" s="287">
        <v>55</v>
      </c>
      <c r="F30" s="191">
        <v>143000000</v>
      </c>
      <c r="G30" s="191" t="s">
        <v>11</v>
      </c>
      <c r="H30" s="191">
        <v>143000000</v>
      </c>
      <c r="I30" s="191" t="s">
        <v>11</v>
      </c>
    </row>
    <row r="31" spans="1:9" s="204" customFormat="1" ht="24.75" customHeight="1">
      <c r="A31" s="290"/>
      <c r="B31" s="287" t="s">
        <v>66</v>
      </c>
      <c r="C31" s="192" t="s">
        <v>11</v>
      </c>
      <c r="D31" s="190" t="s">
        <v>67</v>
      </c>
      <c r="E31" s="287">
        <v>56</v>
      </c>
      <c r="F31" s="191" t="s">
        <v>11</v>
      </c>
      <c r="G31" s="191" t="s">
        <v>11</v>
      </c>
      <c r="H31" s="191" t="s">
        <v>11</v>
      </c>
      <c r="I31" s="191" t="s">
        <v>11</v>
      </c>
    </row>
    <row r="32" spans="1:9" s="204" customFormat="1" ht="24.75" customHeight="1">
      <c r="A32" s="290"/>
      <c r="B32" s="287" t="s">
        <v>68</v>
      </c>
      <c r="C32" s="192" t="s">
        <v>11</v>
      </c>
      <c r="D32" s="291" t="s">
        <v>69</v>
      </c>
      <c r="E32" s="287">
        <v>57</v>
      </c>
      <c r="F32" s="191" t="s">
        <v>11</v>
      </c>
      <c r="G32" s="191" t="s">
        <v>11</v>
      </c>
      <c r="H32" s="191" t="s">
        <v>11</v>
      </c>
      <c r="I32" s="191" t="s">
        <v>11</v>
      </c>
    </row>
    <row r="33" spans="1:9" s="204" customFormat="1" ht="24.75" customHeight="1">
      <c r="A33" s="290"/>
      <c r="B33" s="287" t="s">
        <v>70</v>
      </c>
      <c r="C33" s="192" t="s">
        <v>11</v>
      </c>
      <c r="D33" s="291" t="s">
        <v>71</v>
      </c>
      <c r="E33" s="287">
        <v>58</v>
      </c>
      <c r="F33" s="191" t="s">
        <v>11</v>
      </c>
      <c r="G33" s="191" t="s">
        <v>11</v>
      </c>
      <c r="H33" s="191" t="s">
        <v>11</v>
      </c>
      <c r="I33" s="191" t="s">
        <v>11</v>
      </c>
    </row>
    <row r="34" spans="1:9" s="204" customFormat="1" ht="24.75" customHeight="1">
      <c r="A34" s="289" t="s">
        <v>72</v>
      </c>
      <c r="B34" s="287" t="s">
        <v>73</v>
      </c>
      <c r="C34" s="191">
        <v>166184962.96</v>
      </c>
      <c r="D34" s="287" t="s">
        <v>74</v>
      </c>
      <c r="E34" s="287">
        <v>59</v>
      </c>
      <c r="F34" s="292">
        <v>309326962.96</v>
      </c>
      <c r="G34" s="292">
        <v>166326962.96</v>
      </c>
      <c r="H34" s="292">
        <v>143000000</v>
      </c>
      <c r="I34" s="192" t="s">
        <v>11</v>
      </c>
    </row>
    <row r="35" spans="1:9" s="204" customFormat="1" ht="24.75" customHeight="1">
      <c r="A35" s="290" t="s">
        <v>220</v>
      </c>
      <c r="B35" s="287" t="s">
        <v>76</v>
      </c>
      <c r="C35" s="191">
        <v>144844018.3</v>
      </c>
      <c r="D35" s="291" t="s">
        <v>221</v>
      </c>
      <c r="E35" s="287">
        <v>60</v>
      </c>
      <c r="F35" s="292">
        <v>1702018.3</v>
      </c>
      <c r="G35" s="292">
        <v>1702018.3</v>
      </c>
      <c r="H35" s="292" t="s">
        <v>11</v>
      </c>
      <c r="I35" s="192" t="s">
        <v>11</v>
      </c>
    </row>
    <row r="36" spans="1:9" s="204" customFormat="1" ht="24.75" customHeight="1">
      <c r="A36" s="290" t="s">
        <v>217</v>
      </c>
      <c r="B36" s="287" t="s">
        <v>79</v>
      </c>
      <c r="C36" s="191">
        <v>1844018.3</v>
      </c>
      <c r="D36" s="291"/>
      <c r="E36" s="287">
        <v>61</v>
      </c>
      <c r="F36" s="192" t="s">
        <v>11</v>
      </c>
      <c r="G36" s="192" t="s">
        <v>11</v>
      </c>
      <c r="H36" s="192" t="s">
        <v>11</v>
      </c>
      <c r="I36" s="192" t="s">
        <v>11</v>
      </c>
    </row>
    <row r="37" spans="1:9" s="204" customFormat="1" ht="24.75" customHeight="1">
      <c r="A37" s="290" t="s">
        <v>218</v>
      </c>
      <c r="B37" s="287" t="s">
        <v>82</v>
      </c>
      <c r="C37" s="191">
        <v>143000000</v>
      </c>
      <c r="D37" s="291" t="s">
        <v>11</v>
      </c>
      <c r="E37" s="287">
        <v>62</v>
      </c>
      <c r="F37" s="192" t="s">
        <v>11</v>
      </c>
      <c r="G37" s="192" t="s">
        <v>11</v>
      </c>
      <c r="H37" s="192" t="s">
        <v>11</v>
      </c>
      <c r="I37" s="192" t="s">
        <v>11</v>
      </c>
    </row>
    <row r="38" spans="1:9" s="204" customFormat="1" ht="24.75" customHeight="1">
      <c r="A38" s="290" t="s">
        <v>219</v>
      </c>
      <c r="B38" s="287" t="s">
        <v>222</v>
      </c>
      <c r="C38" s="191" t="s">
        <v>11</v>
      </c>
      <c r="D38" s="291"/>
      <c r="E38" s="287">
        <v>63</v>
      </c>
      <c r="F38" s="192" t="s">
        <v>11</v>
      </c>
      <c r="G38" s="192" t="s">
        <v>11</v>
      </c>
      <c r="H38" s="192" t="s">
        <v>11</v>
      </c>
      <c r="I38" s="192" t="s">
        <v>11</v>
      </c>
    </row>
    <row r="39" spans="1:9" s="204" customFormat="1" ht="24.75" customHeight="1">
      <c r="A39" s="289" t="s">
        <v>81</v>
      </c>
      <c r="B39" s="287" t="s">
        <v>223</v>
      </c>
      <c r="C39" s="191">
        <v>311028981.26</v>
      </c>
      <c r="D39" s="287" t="s">
        <v>81</v>
      </c>
      <c r="E39" s="287">
        <v>64</v>
      </c>
      <c r="F39" s="191">
        <v>311028981.26</v>
      </c>
      <c r="G39" s="191">
        <v>168028981.26</v>
      </c>
      <c r="H39" s="191">
        <v>143000000</v>
      </c>
      <c r="I39" s="191" t="s">
        <v>11</v>
      </c>
    </row>
    <row r="40" spans="1:9" s="204" customFormat="1" ht="24.75" customHeight="1">
      <c r="A40" s="293" t="s">
        <v>224</v>
      </c>
      <c r="B40" s="294"/>
      <c r="C40" s="294"/>
      <c r="D40" s="294"/>
      <c r="E40" s="294"/>
      <c r="F40" s="294"/>
      <c r="G40" s="294"/>
      <c r="H40" s="294"/>
      <c r="I40" s="294"/>
    </row>
  </sheetData>
  <sheetProtection/>
  <mergeCells count="11">
    <mergeCell ref="A4:C4"/>
    <mergeCell ref="D4:I4"/>
    <mergeCell ref="A5:A6"/>
    <mergeCell ref="B5:B6"/>
    <mergeCell ref="C5:C6"/>
    <mergeCell ref="D5:D6"/>
    <mergeCell ref="E5:E6"/>
    <mergeCell ref="F5:F6"/>
    <mergeCell ref="G5:G6"/>
    <mergeCell ref="H5:H6"/>
    <mergeCell ref="I5:I6"/>
  </mergeCells>
  <printOptions/>
  <pageMargins left="0.71" right="0.71" top="0.75" bottom="0.75" header="0.31" footer="0.31"/>
  <pageSetup fitToHeight="1" fitToWidth="1" horizontalDpi="600" verticalDpi="600" orientation="portrait" paperSize="9" scale="56"/>
</worksheet>
</file>

<file path=xl/worksheets/sheet5.xml><?xml version="1.0" encoding="utf-8"?>
<worksheet xmlns="http://schemas.openxmlformats.org/spreadsheetml/2006/main" xmlns:r="http://schemas.openxmlformats.org/officeDocument/2006/relationships">
  <sheetPr>
    <pageSetUpPr fitToPage="1"/>
  </sheetPr>
  <dimension ref="A1:T58"/>
  <sheetViews>
    <sheetView workbookViewId="0" topLeftCell="A42">
      <selection activeCell="A55" sqref="A1:T55"/>
    </sheetView>
  </sheetViews>
  <sheetFormatPr defaultColWidth="9.00390625" defaultRowHeight="14.25" customHeight="1"/>
  <cols>
    <col min="1" max="3" width="3.75390625" style="221" customWidth="1"/>
    <col min="4" max="4" width="32.625" style="221" customWidth="1"/>
    <col min="5" max="6" width="12.25390625" style="222" customWidth="1"/>
    <col min="7" max="7" width="17.50390625" style="222" customWidth="1"/>
    <col min="8" max="9" width="14.875" style="222" customWidth="1"/>
    <col min="10" max="10" width="13.75390625" style="222" customWidth="1"/>
    <col min="11" max="12" width="14.875" style="222" customWidth="1"/>
    <col min="13" max="15" width="13.75390625" style="222" customWidth="1"/>
    <col min="16" max="17" width="12.25390625" style="222" customWidth="1"/>
    <col min="18" max="18" width="4.375" style="221" customWidth="1"/>
    <col min="19" max="20" width="11.875" style="221" customWidth="1"/>
    <col min="21" max="16384" width="9.00390625" style="221" customWidth="1"/>
  </cols>
  <sheetData>
    <row r="1" spans="1:20" ht="36" customHeight="1">
      <c r="A1" s="223" t="s">
        <v>225</v>
      </c>
      <c r="B1" s="223"/>
      <c r="C1" s="223"/>
      <c r="D1" s="223"/>
      <c r="E1" s="224"/>
      <c r="F1" s="224"/>
      <c r="G1" s="224"/>
      <c r="H1" s="224"/>
      <c r="I1" s="224"/>
      <c r="J1" s="224"/>
      <c r="K1" s="224"/>
      <c r="L1" s="224"/>
      <c r="M1" s="224"/>
      <c r="N1" s="224"/>
      <c r="O1" s="224"/>
      <c r="P1" s="224"/>
      <c r="Q1" s="224"/>
      <c r="R1" s="223"/>
      <c r="S1" s="223"/>
      <c r="T1" s="223"/>
    </row>
    <row r="2" spans="1:20" s="218" customFormat="1" ht="24.75" customHeight="1">
      <c r="A2" s="225"/>
      <c r="B2" s="225"/>
      <c r="C2" s="225"/>
      <c r="D2" s="225"/>
      <c r="E2" s="226"/>
      <c r="F2" s="226"/>
      <c r="G2" s="226"/>
      <c r="H2" s="226"/>
      <c r="I2" s="226"/>
      <c r="J2" s="226"/>
      <c r="K2" s="226"/>
      <c r="L2" s="226"/>
      <c r="M2" s="226"/>
      <c r="N2" s="226"/>
      <c r="O2" s="226"/>
      <c r="P2" s="249"/>
      <c r="Q2" s="266"/>
      <c r="R2" s="267"/>
      <c r="S2" s="131" t="s">
        <v>226</v>
      </c>
      <c r="T2" s="131"/>
    </row>
    <row r="3" spans="1:20" s="219" customFormat="1" ht="24.75" customHeight="1">
      <c r="A3" s="227" t="s">
        <v>2</v>
      </c>
      <c r="B3" s="227"/>
      <c r="C3" s="227"/>
      <c r="D3" s="228"/>
      <c r="E3" s="229"/>
      <c r="F3" s="229"/>
      <c r="G3" s="229"/>
      <c r="H3" s="229"/>
      <c r="I3" s="250"/>
      <c r="J3" s="251"/>
      <c r="K3" s="252"/>
      <c r="L3" s="252"/>
      <c r="M3" s="252"/>
      <c r="N3" s="253"/>
      <c r="O3" s="253"/>
      <c r="P3" s="254"/>
      <c r="Q3" s="268"/>
      <c r="R3" s="269"/>
      <c r="S3" s="209" t="s">
        <v>227</v>
      </c>
      <c r="T3" s="209"/>
    </row>
    <row r="4" spans="1:20" s="220" customFormat="1" ht="24.75" customHeight="1">
      <c r="A4" s="230" t="s">
        <v>6</v>
      </c>
      <c r="B4" s="230"/>
      <c r="C4" s="230"/>
      <c r="D4" s="230"/>
      <c r="E4" s="231" t="s">
        <v>228</v>
      </c>
      <c r="F4" s="231"/>
      <c r="G4" s="231"/>
      <c r="H4" s="232" t="s">
        <v>229</v>
      </c>
      <c r="I4" s="255"/>
      <c r="J4" s="256"/>
      <c r="K4" s="231" t="s">
        <v>230</v>
      </c>
      <c r="L4" s="231"/>
      <c r="M4" s="231"/>
      <c r="N4" s="231"/>
      <c r="O4" s="231"/>
      <c r="P4" s="257" t="s">
        <v>80</v>
      </c>
      <c r="Q4" s="257"/>
      <c r="R4" s="270"/>
      <c r="S4" s="270"/>
      <c r="T4" s="270"/>
    </row>
    <row r="5" spans="1:20" s="220" customFormat="1" ht="24.75" customHeight="1">
      <c r="A5" s="233" t="s">
        <v>231</v>
      </c>
      <c r="B5" s="234"/>
      <c r="C5" s="235"/>
      <c r="D5" s="236" t="s">
        <v>94</v>
      </c>
      <c r="E5" s="237" t="s">
        <v>100</v>
      </c>
      <c r="F5" s="237" t="s">
        <v>232</v>
      </c>
      <c r="G5" s="237" t="s">
        <v>233</v>
      </c>
      <c r="H5" s="238" t="s">
        <v>100</v>
      </c>
      <c r="I5" s="258" t="s">
        <v>194</v>
      </c>
      <c r="J5" s="237" t="s">
        <v>195</v>
      </c>
      <c r="K5" s="259" t="s">
        <v>100</v>
      </c>
      <c r="L5" s="260" t="s">
        <v>194</v>
      </c>
      <c r="M5" s="261"/>
      <c r="N5" s="262"/>
      <c r="O5" s="231" t="s">
        <v>195</v>
      </c>
      <c r="P5" s="263" t="s">
        <v>100</v>
      </c>
      <c r="Q5" s="257" t="s">
        <v>232</v>
      </c>
      <c r="R5" s="271" t="s">
        <v>233</v>
      </c>
      <c r="S5" s="272"/>
      <c r="T5" s="273"/>
    </row>
    <row r="6" spans="1:20" s="220" customFormat="1" ht="24.75" customHeight="1">
      <c r="A6" s="239"/>
      <c r="B6" s="240"/>
      <c r="C6" s="241"/>
      <c r="D6" s="242"/>
      <c r="E6" s="243"/>
      <c r="F6" s="243"/>
      <c r="G6" s="243"/>
      <c r="H6" s="244"/>
      <c r="I6" s="264"/>
      <c r="J6" s="243"/>
      <c r="K6" s="259"/>
      <c r="L6" s="244" t="s">
        <v>95</v>
      </c>
      <c r="M6" s="244" t="s">
        <v>234</v>
      </c>
      <c r="N6" s="244" t="s">
        <v>235</v>
      </c>
      <c r="O6" s="231"/>
      <c r="P6" s="263"/>
      <c r="Q6" s="257"/>
      <c r="R6" s="274" t="s">
        <v>95</v>
      </c>
      <c r="S6" s="275" t="s">
        <v>236</v>
      </c>
      <c r="T6" s="276" t="s">
        <v>237</v>
      </c>
    </row>
    <row r="7" spans="1:20" s="220" customFormat="1" ht="24.75" customHeight="1">
      <c r="A7" s="230" t="s">
        <v>97</v>
      </c>
      <c r="B7" s="230" t="s">
        <v>98</v>
      </c>
      <c r="C7" s="230" t="s">
        <v>99</v>
      </c>
      <c r="D7" s="230" t="s">
        <v>10</v>
      </c>
      <c r="E7" s="231" t="s">
        <v>12</v>
      </c>
      <c r="F7" s="231" t="s">
        <v>13</v>
      </c>
      <c r="G7" s="231" t="s">
        <v>19</v>
      </c>
      <c r="H7" s="231" t="s">
        <v>22</v>
      </c>
      <c r="I7" s="231" t="s">
        <v>25</v>
      </c>
      <c r="J7" s="231" t="s">
        <v>28</v>
      </c>
      <c r="K7" s="231" t="s">
        <v>31</v>
      </c>
      <c r="L7" s="231" t="s">
        <v>34</v>
      </c>
      <c r="M7" s="231" t="s">
        <v>36</v>
      </c>
      <c r="N7" s="231" t="s">
        <v>38</v>
      </c>
      <c r="O7" s="231" t="s">
        <v>40</v>
      </c>
      <c r="P7" s="231" t="s">
        <v>42</v>
      </c>
      <c r="Q7" s="231" t="s">
        <v>44</v>
      </c>
      <c r="R7" s="230" t="s">
        <v>46</v>
      </c>
      <c r="S7" s="230" t="s">
        <v>48</v>
      </c>
      <c r="T7" s="230" t="s">
        <v>50</v>
      </c>
    </row>
    <row r="8" spans="1:20" s="220" customFormat="1" ht="24.75" customHeight="1">
      <c r="A8" s="230"/>
      <c r="B8" s="230"/>
      <c r="C8" s="230"/>
      <c r="D8" s="230" t="s">
        <v>100</v>
      </c>
      <c r="E8" s="231">
        <v>1844018.3</v>
      </c>
      <c r="F8" s="231">
        <v>1844018.3</v>
      </c>
      <c r="G8" s="231" t="s">
        <v>11</v>
      </c>
      <c r="H8" s="231">
        <v>166184962.96</v>
      </c>
      <c r="I8" s="231">
        <v>144365393.55</v>
      </c>
      <c r="J8" s="231">
        <v>21819569.41</v>
      </c>
      <c r="K8" s="231">
        <f>K9+K17+K49</f>
        <v>166326962.96</v>
      </c>
      <c r="L8" s="231">
        <f>L9+L17+L49</f>
        <v>144507393.54999998</v>
      </c>
      <c r="M8" s="231">
        <f>M9+M17+M49</f>
        <v>79990482.94999999</v>
      </c>
      <c r="N8" s="231">
        <f>N9+N17+N49</f>
        <v>64516910.6</v>
      </c>
      <c r="O8" s="231">
        <v>21819569.41</v>
      </c>
      <c r="P8" s="263">
        <v>1702018.3</v>
      </c>
      <c r="Q8" s="263">
        <v>1702018.3</v>
      </c>
      <c r="R8" s="277" t="s">
        <v>11</v>
      </c>
      <c r="S8" s="277" t="s">
        <v>11</v>
      </c>
      <c r="T8" s="277" t="s">
        <v>11</v>
      </c>
    </row>
    <row r="9" spans="1:20" s="220" customFormat="1" ht="24.75" customHeight="1">
      <c r="A9" s="189" t="s">
        <v>101</v>
      </c>
      <c r="B9" s="190"/>
      <c r="C9" s="190"/>
      <c r="D9" s="245" t="s">
        <v>102</v>
      </c>
      <c r="E9" s="231" t="s">
        <v>11</v>
      </c>
      <c r="F9" s="231" t="s">
        <v>11</v>
      </c>
      <c r="G9" s="231" t="s">
        <v>11</v>
      </c>
      <c r="H9" s="231">
        <v>5129725.3</v>
      </c>
      <c r="I9" s="231">
        <v>5129725.3</v>
      </c>
      <c r="J9" s="231" t="s">
        <v>11</v>
      </c>
      <c r="K9" s="231">
        <v>5129725.3</v>
      </c>
      <c r="L9" s="231">
        <v>5129725.3</v>
      </c>
      <c r="M9" s="231">
        <v>5129725.3</v>
      </c>
      <c r="N9" s="231">
        <v>0</v>
      </c>
      <c r="O9" s="231" t="s">
        <v>11</v>
      </c>
      <c r="P9" s="263" t="s">
        <v>11</v>
      </c>
      <c r="Q9" s="263" t="s">
        <v>11</v>
      </c>
      <c r="R9" s="277" t="s">
        <v>11</v>
      </c>
      <c r="S9" s="277" t="s">
        <v>11</v>
      </c>
      <c r="T9" s="277" t="s">
        <v>11</v>
      </c>
    </row>
    <row r="10" spans="1:20" s="220" customFormat="1" ht="24.75" customHeight="1">
      <c r="A10" s="189" t="s">
        <v>103</v>
      </c>
      <c r="B10" s="190"/>
      <c r="C10" s="190"/>
      <c r="D10" s="245" t="s">
        <v>104</v>
      </c>
      <c r="E10" s="231" t="s">
        <v>11</v>
      </c>
      <c r="F10" s="231" t="s">
        <v>11</v>
      </c>
      <c r="G10" s="231" t="s">
        <v>11</v>
      </c>
      <c r="H10" s="231">
        <v>3752304.9</v>
      </c>
      <c r="I10" s="231">
        <v>3752304.9</v>
      </c>
      <c r="J10" s="231" t="s">
        <v>11</v>
      </c>
      <c r="K10" s="231">
        <v>3752304.9</v>
      </c>
      <c r="L10" s="231">
        <v>3752304.9</v>
      </c>
      <c r="M10" s="231">
        <v>3752304.9</v>
      </c>
      <c r="N10" s="231" t="s">
        <v>11</v>
      </c>
      <c r="O10" s="231" t="s">
        <v>11</v>
      </c>
      <c r="P10" s="263" t="s">
        <v>11</v>
      </c>
      <c r="Q10" s="263" t="s">
        <v>11</v>
      </c>
      <c r="R10" s="277" t="s">
        <v>11</v>
      </c>
      <c r="S10" s="277" t="s">
        <v>11</v>
      </c>
      <c r="T10" s="277" t="s">
        <v>11</v>
      </c>
    </row>
    <row r="11" spans="1:20" s="220" customFormat="1" ht="24.75" customHeight="1">
      <c r="A11" s="189" t="s">
        <v>105</v>
      </c>
      <c r="B11" s="190"/>
      <c r="C11" s="190"/>
      <c r="D11" s="245" t="s">
        <v>106</v>
      </c>
      <c r="E11" s="231" t="s">
        <v>11</v>
      </c>
      <c r="F11" s="231" t="s">
        <v>11</v>
      </c>
      <c r="G11" s="231" t="s">
        <v>11</v>
      </c>
      <c r="H11" s="231">
        <v>589200</v>
      </c>
      <c r="I11" s="231">
        <v>589200</v>
      </c>
      <c r="J11" s="231" t="s">
        <v>11</v>
      </c>
      <c r="K11" s="231">
        <v>589200</v>
      </c>
      <c r="L11" s="231">
        <v>589200</v>
      </c>
      <c r="M11" s="231">
        <v>589200</v>
      </c>
      <c r="N11" s="231" t="s">
        <v>11</v>
      </c>
      <c r="O11" s="231" t="s">
        <v>11</v>
      </c>
      <c r="P11" s="263" t="s">
        <v>11</v>
      </c>
      <c r="Q11" s="263" t="s">
        <v>11</v>
      </c>
      <c r="R11" s="277" t="s">
        <v>11</v>
      </c>
      <c r="S11" s="277" t="s">
        <v>11</v>
      </c>
      <c r="T11" s="277" t="s">
        <v>11</v>
      </c>
    </row>
    <row r="12" spans="1:20" s="220" customFormat="1" ht="24.75" customHeight="1">
      <c r="A12" s="189" t="s">
        <v>107</v>
      </c>
      <c r="B12" s="190"/>
      <c r="C12" s="190"/>
      <c r="D12" s="245" t="s">
        <v>108</v>
      </c>
      <c r="E12" s="231" t="s">
        <v>11</v>
      </c>
      <c r="F12" s="231" t="s">
        <v>11</v>
      </c>
      <c r="G12" s="231" t="s">
        <v>11</v>
      </c>
      <c r="H12" s="231">
        <v>752400</v>
      </c>
      <c r="I12" s="231">
        <v>752400</v>
      </c>
      <c r="J12" s="231" t="s">
        <v>11</v>
      </c>
      <c r="K12" s="231">
        <v>752400</v>
      </c>
      <c r="L12" s="231">
        <v>752400</v>
      </c>
      <c r="M12" s="231">
        <v>752400</v>
      </c>
      <c r="N12" s="231" t="s">
        <v>11</v>
      </c>
      <c r="O12" s="231" t="s">
        <v>11</v>
      </c>
      <c r="P12" s="263" t="s">
        <v>11</v>
      </c>
      <c r="Q12" s="263" t="s">
        <v>11</v>
      </c>
      <c r="R12" s="277" t="s">
        <v>11</v>
      </c>
      <c r="S12" s="277" t="s">
        <v>11</v>
      </c>
      <c r="T12" s="277" t="s">
        <v>11</v>
      </c>
    </row>
    <row r="13" spans="1:20" s="220" customFormat="1" ht="24.75" customHeight="1">
      <c r="A13" s="189" t="s">
        <v>109</v>
      </c>
      <c r="B13" s="190"/>
      <c r="C13" s="190"/>
      <c r="D13" s="245" t="s">
        <v>110</v>
      </c>
      <c r="E13" s="231" t="s">
        <v>11</v>
      </c>
      <c r="F13" s="231" t="s">
        <v>11</v>
      </c>
      <c r="G13" s="231" t="s">
        <v>11</v>
      </c>
      <c r="H13" s="231">
        <v>2369270</v>
      </c>
      <c r="I13" s="231">
        <v>2369270</v>
      </c>
      <c r="J13" s="231" t="s">
        <v>11</v>
      </c>
      <c r="K13" s="231">
        <v>2369270</v>
      </c>
      <c r="L13" s="231">
        <v>2369270</v>
      </c>
      <c r="M13" s="231">
        <v>2369270</v>
      </c>
      <c r="N13" s="231" t="s">
        <v>11</v>
      </c>
      <c r="O13" s="231" t="s">
        <v>11</v>
      </c>
      <c r="P13" s="263" t="s">
        <v>11</v>
      </c>
      <c r="Q13" s="263" t="s">
        <v>11</v>
      </c>
      <c r="R13" s="277" t="s">
        <v>11</v>
      </c>
      <c r="S13" s="277" t="s">
        <v>11</v>
      </c>
      <c r="T13" s="277" t="s">
        <v>11</v>
      </c>
    </row>
    <row r="14" spans="1:20" s="220" customFormat="1" ht="24.75" customHeight="1">
      <c r="A14" s="189" t="s">
        <v>111</v>
      </c>
      <c r="B14" s="190"/>
      <c r="C14" s="190"/>
      <c r="D14" s="245" t="s">
        <v>112</v>
      </c>
      <c r="E14" s="231" t="s">
        <v>11</v>
      </c>
      <c r="F14" s="231" t="s">
        <v>11</v>
      </c>
      <c r="G14" s="231" t="s">
        <v>11</v>
      </c>
      <c r="H14" s="231">
        <v>41434.9</v>
      </c>
      <c r="I14" s="231">
        <v>41434.9</v>
      </c>
      <c r="J14" s="231" t="s">
        <v>11</v>
      </c>
      <c r="K14" s="231">
        <v>41434.9</v>
      </c>
      <c r="L14" s="231">
        <v>41434.9</v>
      </c>
      <c r="M14" s="231">
        <v>41434.9</v>
      </c>
      <c r="N14" s="231" t="s">
        <v>11</v>
      </c>
      <c r="O14" s="231" t="s">
        <v>11</v>
      </c>
      <c r="P14" s="263" t="s">
        <v>11</v>
      </c>
      <c r="Q14" s="263" t="s">
        <v>11</v>
      </c>
      <c r="R14" s="277" t="s">
        <v>11</v>
      </c>
      <c r="S14" s="277" t="s">
        <v>11</v>
      </c>
      <c r="T14" s="277" t="s">
        <v>11</v>
      </c>
    </row>
    <row r="15" spans="1:20" s="220" customFormat="1" ht="24.75" customHeight="1">
      <c r="A15" s="189" t="s">
        <v>113</v>
      </c>
      <c r="B15" s="190"/>
      <c r="C15" s="190"/>
      <c r="D15" s="245" t="s">
        <v>114</v>
      </c>
      <c r="E15" s="231" t="s">
        <v>11</v>
      </c>
      <c r="F15" s="231" t="s">
        <v>11</v>
      </c>
      <c r="G15" s="231" t="s">
        <v>11</v>
      </c>
      <c r="H15" s="231">
        <v>1377420.4</v>
      </c>
      <c r="I15" s="231">
        <v>1377420.4</v>
      </c>
      <c r="J15" s="231" t="s">
        <v>11</v>
      </c>
      <c r="K15" s="231">
        <v>1377420.4</v>
      </c>
      <c r="L15" s="231">
        <v>1377420.4</v>
      </c>
      <c r="M15" s="231">
        <v>1377420.4</v>
      </c>
      <c r="N15" s="231" t="s">
        <v>11</v>
      </c>
      <c r="O15" s="231" t="s">
        <v>11</v>
      </c>
      <c r="P15" s="263" t="s">
        <v>11</v>
      </c>
      <c r="Q15" s="263" t="s">
        <v>11</v>
      </c>
      <c r="R15" s="277" t="s">
        <v>11</v>
      </c>
      <c r="S15" s="277" t="s">
        <v>11</v>
      </c>
      <c r="T15" s="277" t="s">
        <v>11</v>
      </c>
    </row>
    <row r="16" spans="1:20" s="220" customFormat="1" ht="24.75" customHeight="1">
      <c r="A16" s="189" t="s">
        <v>115</v>
      </c>
      <c r="B16" s="190"/>
      <c r="C16" s="190"/>
      <c r="D16" s="245" t="s">
        <v>116</v>
      </c>
      <c r="E16" s="231" t="s">
        <v>11</v>
      </c>
      <c r="F16" s="231" t="s">
        <v>11</v>
      </c>
      <c r="G16" s="231" t="s">
        <v>11</v>
      </c>
      <c r="H16" s="231">
        <v>1377420.4</v>
      </c>
      <c r="I16" s="231">
        <v>1377420.4</v>
      </c>
      <c r="J16" s="231" t="s">
        <v>11</v>
      </c>
      <c r="K16" s="231">
        <v>1377420.4</v>
      </c>
      <c r="L16" s="231">
        <v>1377420.4</v>
      </c>
      <c r="M16" s="231">
        <v>1377420.4</v>
      </c>
      <c r="N16" s="231" t="s">
        <v>11</v>
      </c>
      <c r="O16" s="231" t="s">
        <v>11</v>
      </c>
      <c r="P16" s="263" t="s">
        <v>11</v>
      </c>
      <c r="Q16" s="263" t="s">
        <v>11</v>
      </c>
      <c r="R16" s="277" t="s">
        <v>11</v>
      </c>
      <c r="S16" s="277" t="s">
        <v>11</v>
      </c>
      <c r="T16" s="277" t="s">
        <v>11</v>
      </c>
    </row>
    <row r="17" spans="1:20" s="220" customFormat="1" ht="24.75" customHeight="1">
      <c r="A17" s="189" t="s">
        <v>117</v>
      </c>
      <c r="B17" s="190"/>
      <c r="C17" s="190"/>
      <c r="D17" s="245" t="s">
        <v>118</v>
      </c>
      <c r="E17" s="231">
        <v>1844018.3</v>
      </c>
      <c r="F17" s="231">
        <v>1844018.3</v>
      </c>
      <c r="G17" s="231" t="s">
        <v>11</v>
      </c>
      <c r="H17" s="231">
        <v>157574718.06</v>
      </c>
      <c r="I17" s="231">
        <v>136805148.65</v>
      </c>
      <c r="J17" s="231">
        <v>20769569.41</v>
      </c>
      <c r="K17" s="231">
        <f>K18+K21+K25+K28+K36+K38+K40+K45+K47</f>
        <v>157716718.06</v>
      </c>
      <c r="L17" s="231">
        <f>L18+L21+L25+L28+L36+L38+L40+L45+L47</f>
        <v>136947148.64999998</v>
      </c>
      <c r="M17" s="231">
        <f>M18+M21+M25+M28+M36+M38+M40+M45+M47</f>
        <v>72430238.05</v>
      </c>
      <c r="N17" s="231">
        <f>N18+N21+N25+N28+N36+N38+N40+N45+N47</f>
        <v>64516910.6</v>
      </c>
      <c r="O17" s="231">
        <v>20769569.41</v>
      </c>
      <c r="P17" s="263">
        <v>1702018.3</v>
      </c>
      <c r="Q17" s="263">
        <v>1702018.3</v>
      </c>
      <c r="R17" s="277" t="s">
        <v>11</v>
      </c>
      <c r="S17" s="277" t="s">
        <v>11</v>
      </c>
      <c r="T17" s="277" t="s">
        <v>11</v>
      </c>
    </row>
    <row r="18" spans="1:20" s="220" customFormat="1" ht="24.75" customHeight="1">
      <c r="A18" s="189" t="s">
        <v>119</v>
      </c>
      <c r="B18" s="190"/>
      <c r="C18" s="190"/>
      <c r="D18" s="245" t="s">
        <v>120</v>
      </c>
      <c r="E18" s="231">
        <v>120091.3</v>
      </c>
      <c r="F18" s="231">
        <v>120091.3</v>
      </c>
      <c r="G18" s="231" t="s">
        <v>11</v>
      </c>
      <c r="H18" s="231">
        <v>6260620.09</v>
      </c>
      <c r="I18" s="231">
        <v>6260620.09</v>
      </c>
      <c r="J18" s="231" t="s">
        <v>11</v>
      </c>
      <c r="K18" s="231">
        <v>6260620.09</v>
      </c>
      <c r="L18" s="231">
        <v>6260620.09</v>
      </c>
      <c r="M18" s="231">
        <v>4483880.25</v>
      </c>
      <c r="N18" s="231">
        <v>1776739.84</v>
      </c>
      <c r="O18" s="231" t="s">
        <v>11</v>
      </c>
      <c r="P18" s="263">
        <v>120091.3</v>
      </c>
      <c r="Q18" s="263">
        <v>120091.3</v>
      </c>
      <c r="R18" s="277" t="s">
        <v>11</v>
      </c>
      <c r="S18" s="277" t="s">
        <v>11</v>
      </c>
      <c r="T18" s="277" t="s">
        <v>11</v>
      </c>
    </row>
    <row r="19" spans="1:20" s="220" customFormat="1" ht="24.75" customHeight="1">
      <c r="A19" s="189" t="s">
        <v>121</v>
      </c>
      <c r="B19" s="190"/>
      <c r="C19" s="190"/>
      <c r="D19" s="245" t="s">
        <v>122</v>
      </c>
      <c r="E19" s="231">
        <v>107588</v>
      </c>
      <c r="F19" s="231">
        <v>107588</v>
      </c>
      <c r="G19" s="231" t="s">
        <v>11</v>
      </c>
      <c r="H19" s="231">
        <v>6260620.09</v>
      </c>
      <c r="I19" s="231">
        <v>6260620.09</v>
      </c>
      <c r="J19" s="231" t="s">
        <v>11</v>
      </c>
      <c r="K19" s="231">
        <v>6260620.09</v>
      </c>
      <c r="L19" s="231">
        <v>6260620.09</v>
      </c>
      <c r="M19" s="231">
        <v>4483880.25</v>
      </c>
      <c r="N19" s="231">
        <v>1776739.84</v>
      </c>
      <c r="O19" s="231" t="s">
        <v>11</v>
      </c>
      <c r="P19" s="263">
        <v>107588</v>
      </c>
      <c r="Q19" s="263">
        <v>107588</v>
      </c>
      <c r="R19" s="277" t="s">
        <v>11</v>
      </c>
      <c r="S19" s="277" t="s">
        <v>11</v>
      </c>
      <c r="T19" s="277" t="s">
        <v>11</v>
      </c>
    </row>
    <row r="20" spans="1:20" s="220" customFormat="1" ht="24.75" customHeight="1">
      <c r="A20" s="189" t="s">
        <v>238</v>
      </c>
      <c r="B20" s="190"/>
      <c r="C20" s="190"/>
      <c r="D20" s="245" t="s">
        <v>239</v>
      </c>
      <c r="E20" s="231">
        <v>12503.3</v>
      </c>
      <c r="F20" s="231">
        <v>12503.3</v>
      </c>
      <c r="G20" s="231" t="s">
        <v>11</v>
      </c>
      <c r="H20" s="231" t="s">
        <v>11</v>
      </c>
      <c r="I20" s="231" t="s">
        <v>11</v>
      </c>
      <c r="J20" s="231" t="s">
        <v>11</v>
      </c>
      <c r="K20" s="231" t="s">
        <v>11</v>
      </c>
      <c r="L20" s="231" t="s">
        <v>11</v>
      </c>
      <c r="M20" s="231" t="s">
        <v>11</v>
      </c>
      <c r="N20" s="231" t="s">
        <v>11</v>
      </c>
      <c r="O20" s="231" t="s">
        <v>11</v>
      </c>
      <c r="P20" s="263">
        <v>12503.3</v>
      </c>
      <c r="Q20" s="263">
        <v>12503.3</v>
      </c>
      <c r="R20" s="277" t="s">
        <v>11</v>
      </c>
      <c r="S20" s="277" t="s">
        <v>11</v>
      </c>
      <c r="T20" s="277" t="s">
        <v>11</v>
      </c>
    </row>
    <row r="21" spans="1:20" s="220" customFormat="1" ht="24.75" customHeight="1">
      <c r="A21" s="189" t="s">
        <v>123</v>
      </c>
      <c r="B21" s="190"/>
      <c r="C21" s="190"/>
      <c r="D21" s="245" t="s">
        <v>124</v>
      </c>
      <c r="E21" s="231" t="s">
        <v>11</v>
      </c>
      <c r="F21" s="231" t="s">
        <v>11</v>
      </c>
      <c r="G21" s="231" t="s">
        <v>11</v>
      </c>
      <c r="H21" s="231">
        <v>14145911.2</v>
      </c>
      <c r="I21" s="231">
        <v>13645911.2</v>
      </c>
      <c r="J21" s="231">
        <v>500000</v>
      </c>
      <c r="K21" s="231">
        <v>14145911.2</v>
      </c>
      <c r="L21" s="231">
        <v>13645911.2</v>
      </c>
      <c r="M21" s="231">
        <v>10333210.95</v>
      </c>
      <c r="N21" s="231">
        <v>3312700.25</v>
      </c>
      <c r="O21" s="231">
        <v>500000</v>
      </c>
      <c r="P21" s="263" t="s">
        <v>11</v>
      </c>
      <c r="Q21" s="263" t="s">
        <v>11</v>
      </c>
      <c r="R21" s="277" t="s">
        <v>11</v>
      </c>
      <c r="S21" s="277" t="s">
        <v>11</v>
      </c>
      <c r="T21" s="277" t="s">
        <v>11</v>
      </c>
    </row>
    <row r="22" spans="1:20" s="220" customFormat="1" ht="24.75" customHeight="1">
      <c r="A22" s="189" t="s">
        <v>125</v>
      </c>
      <c r="B22" s="190"/>
      <c r="C22" s="190"/>
      <c r="D22" s="245" t="s">
        <v>126</v>
      </c>
      <c r="E22" s="231" t="s">
        <v>11</v>
      </c>
      <c r="F22" s="231" t="s">
        <v>11</v>
      </c>
      <c r="G22" s="231" t="s">
        <v>11</v>
      </c>
      <c r="H22" s="231">
        <v>10429176.27</v>
      </c>
      <c r="I22" s="231">
        <v>10429176.27</v>
      </c>
      <c r="J22" s="231" t="s">
        <v>11</v>
      </c>
      <c r="K22" s="231">
        <v>10429176.27</v>
      </c>
      <c r="L22" s="231">
        <v>10429176.27</v>
      </c>
      <c r="M22" s="231">
        <v>7704344.27</v>
      </c>
      <c r="N22" s="231">
        <v>2724832</v>
      </c>
      <c r="O22" s="231" t="s">
        <v>11</v>
      </c>
      <c r="P22" s="263" t="s">
        <v>11</v>
      </c>
      <c r="Q22" s="263" t="s">
        <v>11</v>
      </c>
      <c r="R22" s="277" t="s">
        <v>11</v>
      </c>
      <c r="S22" s="277" t="s">
        <v>11</v>
      </c>
      <c r="T22" s="277" t="s">
        <v>11</v>
      </c>
    </row>
    <row r="23" spans="1:20" s="220" customFormat="1" ht="24.75" customHeight="1">
      <c r="A23" s="189" t="s">
        <v>127</v>
      </c>
      <c r="B23" s="190"/>
      <c r="C23" s="190"/>
      <c r="D23" s="245" t="s">
        <v>128</v>
      </c>
      <c r="E23" s="231" t="s">
        <v>11</v>
      </c>
      <c r="F23" s="231" t="s">
        <v>11</v>
      </c>
      <c r="G23" s="231" t="s">
        <v>11</v>
      </c>
      <c r="H23" s="231">
        <v>2936972.23</v>
      </c>
      <c r="I23" s="231">
        <v>2936972.23</v>
      </c>
      <c r="J23" s="231" t="s">
        <v>11</v>
      </c>
      <c r="K23" s="231">
        <v>2936972.23</v>
      </c>
      <c r="L23" s="231">
        <v>2936972.23</v>
      </c>
      <c r="M23" s="231">
        <v>2628866.68</v>
      </c>
      <c r="N23" s="231">
        <v>308105.55</v>
      </c>
      <c r="O23" s="231" t="s">
        <v>11</v>
      </c>
      <c r="P23" s="263" t="s">
        <v>11</v>
      </c>
      <c r="Q23" s="263" t="s">
        <v>11</v>
      </c>
      <c r="R23" s="277" t="s">
        <v>11</v>
      </c>
      <c r="S23" s="277" t="s">
        <v>11</v>
      </c>
      <c r="T23" s="277" t="s">
        <v>11</v>
      </c>
    </row>
    <row r="24" spans="1:20" s="220" customFormat="1" ht="24.75" customHeight="1">
      <c r="A24" s="189" t="s">
        <v>129</v>
      </c>
      <c r="B24" s="190"/>
      <c r="C24" s="190"/>
      <c r="D24" s="245" t="s">
        <v>130</v>
      </c>
      <c r="E24" s="231" t="s">
        <v>11</v>
      </c>
      <c r="F24" s="231" t="s">
        <v>11</v>
      </c>
      <c r="G24" s="231" t="s">
        <v>11</v>
      </c>
      <c r="H24" s="231">
        <v>779762.7</v>
      </c>
      <c r="I24" s="231">
        <v>279762.7</v>
      </c>
      <c r="J24" s="231">
        <v>500000</v>
      </c>
      <c r="K24" s="231">
        <v>779762.7</v>
      </c>
      <c r="L24" s="231">
        <v>279762.7</v>
      </c>
      <c r="M24" s="231" t="s">
        <v>11</v>
      </c>
      <c r="N24" s="231">
        <v>279762.7</v>
      </c>
      <c r="O24" s="231">
        <v>500000</v>
      </c>
      <c r="P24" s="263" t="s">
        <v>11</v>
      </c>
      <c r="Q24" s="263" t="s">
        <v>11</v>
      </c>
      <c r="R24" s="277" t="s">
        <v>11</v>
      </c>
      <c r="S24" s="277" t="s">
        <v>11</v>
      </c>
      <c r="T24" s="277" t="s">
        <v>11</v>
      </c>
    </row>
    <row r="25" spans="1:20" s="220" customFormat="1" ht="24.75" customHeight="1">
      <c r="A25" s="189" t="s">
        <v>131</v>
      </c>
      <c r="B25" s="190"/>
      <c r="C25" s="190"/>
      <c r="D25" s="245" t="s">
        <v>132</v>
      </c>
      <c r="E25" s="231" t="s">
        <v>11</v>
      </c>
      <c r="F25" s="231" t="s">
        <v>11</v>
      </c>
      <c r="G25" s="231" t="s">
        <v>11</v>
      </c>
      <c r="H25" s="231">
        <v>37546211.95</v>
      </c>
      <c r="I25" s="231">
        <v>33297871.95</v>
      </c>
      <c r="J25" s="231">
        <v>4248340</v>
      </c>
      <c r="K25" s="231">
        <v>37546211.95</v>
      </c>
      <c r="L25" s="231">
        <v>33297871.95</v>
      </c>
      <c r="M25" s="231">
        <v>28602896.94</v>
      </c>
      <c r="N25" s="231">
        <v>4694975.01</v>
      </c>
      <c r="O25" s="231">
        <v>4248340</v>
      </c>
      <c r="P25" s="263" t="s">
        <v>11</v>
      </c>
      <c r="Q25" s="263" t="s">
        <v>11</v>
      </c>
      <c r="R25" s="277" t="s">
        <v>11</v>
      </c>
      <c r="S25" s="277" t="s">
        <v>11</v>
      </c>
      <c r="T25" s="277" t="s">
        <v>11</v>
      </c>
    </row>
    <row r="26" spans="1:20" s="220" customFormat="1" ht="24.75" customHeight="1">
      <c r="A26" s="189" t="s">
        <v>133</v>
      </c>
      <c r="B26" s="190"/>
      <c r="C26" s="190"/>
      <c r="D26" s="245" t="s">
        <v>134</v>
      </c>
      <c r="E26" s="231" t="s">
        <v>11</v>
      </c>
      <c r="F26" s="231" t="s">
        <v>11</v>
      </c>
      <c r="G26" s="231" t="s">
        <v>11</v>
      </c>
      <c r="H26" s="231">
        <v>28985296.94</v>
      </c>
      <c r="I26" s="231">
        <v>28985296.94</v>
      </c>
      <c r="J26" s="231" t="s">
        <v>11</v>
      </c>
      <c r="K26" s="231">
        <v>28985296.94</v>
      </c>
      <c r="L26" s="231">
        <v>28985296.94</v>
      </c>
      <c r="M26" s="231">
        <v>28170896.94</v>
      </c>
      <c r="N26" s="231">
        <v>814400</v>
      </c>
      <c r="O26" s="231" t="s">
        <v>11</v>
      </c>
      <c r="P26" s="263" t="s">
        <v>11</v>
      </c>
      <c r="Q26" s="263" t="s">
        <v>11</v>
      </c>
      <c r="R26" s="277" t="s">
        <v>11</v>
      </c>
      <c r="S26" s="277" t="s">
        <v>11</v>
      </c>
      <c r="T26" s="277" t="s">
        <v>11</v>
      </c>
    </row>
    <row r="27" spans="1:20" s="220" customFormat="1" ht="24.75" customHeight="1">
      <c r="A27" s="189" t="s">
        <v>135</v>
      </c>
      <c r="B27" s="190"/>
      <c r="C27" s="190"/>
      <c r="D27" s="245" t="s">
        <v>136</v>
      </c>
      <c r="E27" s="231" t="s">
        <v>11</v>
      </c>
      <c r="F27" s="231" t="s">
        <v>11</v>
      </c>
      <c r="G27" s="231" t="s">
        <v>11</v>
      </c>
      <c r="H27" s="231">
        <v>8560915.01</v>
      </c>
      <c r="I27" s="231">
        <v>4312575.01</v>
      </c>
      <c r="J27" s="231">
        <v>4248340</v>
      </c>
      <c r="K27" s="231">
        <v>8560915.01</v>
      </c>
      <c r="L27" s="231">
        <v>4312575.01</v>
      </c>
      <c r="M27" s="231">
        <v>432000</v>
      </c>
      <c r="N27" s="231">
        <v>3880575.01</v>
      </c>
      <c r="O27" s="231">
        <v>4248340</v>
      </c>
      <c r="P27" s="263" t="s">
        <v>11</v>
      </c>
      <c r="Q27" s="263" t="s">
        <v>11</v>
      </c>
      <c r="R27" s="277" t="s">
        <v>11</v>
      </c>
      <c r="S27" s="277" t="s">
        <v>11</v>
      </c>
      <c r="T27" s="277" t="s">
        <v>11</v>
      </c>
    </row>
    <row r="28" spans="1:20" s="220" customFormat="1" ht="24.75" customHeight="1">
      <c r="A28" s="189" t="s">
        <v>137</v>
      </c>
      <c r="B28" s="190"/>
      <c r="C28" s="190"/>
      <c r="D28" s="245" t="s">
        <v>138</v>
      </c>
      <c r="E28" s="231" t="s">
        <v>11</v>
      </c>
      <c r="F28" s="231" t="s">
        <v>11</v>
      </c>
      <c r="G28" s="231" t="s">
        <v>11</v>
      </c>
      <c r="H28" s="231">
        <v>90508550.81</v>
      </c>
      <c r="I28" s="231">
        <v>76886006.4</v>
      </c>
      <c r="J28" s="231">
        <v>13622544.41</v>
      </c>
      <c r="K28" s="231">
        <v>90508550.81</v>
      </c>
      <c r="L28" s="231">
        <v>76886006.4</v>
      </c>
      <c r="M28" s="231">
        <v>24574012.5</v>
      </c>
      <c r="N28" s="231">
        <v>52311993.9</v>
      </c>
      <c r="O28" s="231">
        <v>13622544.41</v>
      </c>
      <c r="P28" s="263" t="s">
        <v>11</v>
      </c>
      <c r="Q28" s="263" t="s">
        <v>11</v>
      </c>
      <c r="R28" s="277" t="s">
        <v>11</v>
      </c>
      <c r="S28" s="277" t="s">
        <v>11</v>
      </c>
      <c r="T28" s="277" t="s">
        <v>11</v>
      </c>
    </row>
    <row r="29" spans="1:20" s="220" customFormat="1" ht="24.75" customHeight="1">
      <c r="A29" s="189" t="s">
        <v>139</v>
      </c>
      <c r="B29" s="190"/>
      <c r="C29" s="190"/>
      <c r="D29" s="245" t="s">
        <v>140</v>
      </c>
      <c r="E29" s="231" t="s">
        <v>11</v>
      </c>
      <c r="F29" s="231" t="s">
        <v>11</v>
      </c>
      <c r="G29" s="231" t="s">
        <v>11</v>
      </c>
      <c r="H29" s="231">
        <v>7832111.56</v>
      </c>
      <c r="I29" s="231">
        <v>5832111.56</v>
      </c>
      <c r="J29" s="231">
        <v>2000000</v>
      </c>
      <c r="K29" s="231">
        <v>7832111.56</v>
      </c>
      <c r="L29" s="231">
        <v>5832111.56</v>
      </c>
      <c r="M29" s="231">
        <v>5554674.5</v>
      </c>
      <c r="N29" s="231">
        <v>277437.06</v>
      </c>
      <c r="O29" s="231">
        <v>2000000</v>
      </c>
      <c r="P29" s="263" t="s">
        <v>11</v>
      </c>
      <c r="Q29" s="263" t="s">
        <v>11</v>
      </c>
      <c r="R29" s="277" t="s">
        <v>11</v>
      </c>
      <c r="S29" s="277" t="s">
        <v>11</v>
      </c>
      <c r="T29" s="277" t="s">
        <v>11</v>
      </c>
    </row>
    <row r="30" spans="1:20" s="220" customFormat="1" ht="24.75" customHeight="1">
      <c r="A30" s="189" t="s">
        <v>141</v>
      </c>
      <c r="B30" s="190"/>
      <c r="C30" s="190"/>
      <c r="D30" s="245" t="s">
        <v>142</v>
      </c>
      <c r="E30" s="231" t="s">
        <v>11</v>
      </c>
      <c r="F30" s="231" t="s">
        <v>11</v>
      </c>
      <c r="G30" s="231" t="s">
        <v>11</v>
      </c>
      <c r="H30" s="231">
        <v>1532511.7</v>
      </c>
      <c r="I30" s="231">
        <v>1532511.7</v>
      </c>
      <c r="J30" s="231" t="s">
        <v>11</v>
      </c>
      <c r="K30" s="231">
        <v>1532511.7</v>
      </c>
      <c r="L30" s="231">
        <v>1532511.7</v>
      </c>
      <c r="M30" s="231">
        <v>1344119</v>
      </c>
      <c r="N30" s="231">
        <v>188392.7</v>
      </c>
      <c r="O30" s="231" t="s">
        <v>11</v>
      </c>
      <c r="P30" s="263" t="s">
        <v>11</v>
      </c>
      <c r="Q30" s="263" t="s">
        <v>11</v>
      </c>
      <c r="R30" s="277" t="s">
        <v>11</v>
      </c>
      <c r="S30" s="277" t="s">
        <v>11</v>
      </c>
      <c r="T30" s="277" t="s">
        <v>11</v>
      </c>
    </row>
    <row r="31" spans="1:20" s="220" customFormat="1" ht="24.75" customHeight="1">
      <c r="A31" s="189" t="s">
        <v>143</v>
      </c>
      <c r="B31" s="190"/>
      <c r="C31" s="190"/>
      <c r="D31" s="245" t="s">
        <v>144</v>
      </c>
      <c r="E31" s="231" t="s">
        <v>11</v>
      </c>
      <c r="F31" s="231" t="s">
        <v>11</v>
      </c>
      <c r="G31" s="231" t="s">
        <v>11</v>
      </c>
      <c r="H31" s="231">
        <v>8159063</v>
      </c>
      <c r="I31" s="231">
        <v>7700963</v>
      </c>
      <c r="J31" s="231">
        <v>458100</v>
      </c>
      <c r="K31" s="231">
        <v>8159063</v>
      </c>
      <c r="L31" s="231">
        <v>7700963</v>
      </c>
      <c r="M31" s="231">
        <v>7700963</v>
      </c>
      <c r="N31" s="231" t="s">
        <v>11</v>
      </c>
      <c r="O31" s="231">
        <v>458100</v>
      </c>
      <c r="P31" s="263" t="s">
        <v>11</v>
      </c>
      <c r="Q31" s="263" t="s">
        <v>11</v>
      </c>
      <c r="R31" s="277" t="s">
        <v>11</v>
      </c>
      <c r="S31" s="277" t="s">
        <v>11</v>
      </c>
      <c r="T31" s="277" t="s">
        <v>11</v>
      </c>
    </row>
    <row r="32" spans="1:20" s="220" customFormat="1" ht="24.75" customHeight="1">
      <c r="A32" s="189" t="s">
        <v>145</v>
      </c>
      <c r="B32" s="190"/>
      <c r="C32" s="190"/>
      <c r="D32" s="245" t="s">
        <v>146</v>
      </c>
      <c r="E32" s="231" t="s">
        <v>11</v>
      </c>
      <c r="F32" s="231" t="s">
        <v>11</v>
      </c>
      <c r="G32" s="231" t="s">
        <v>11</v>
      </c>
      <c r="H32" s="231">
        <v>52019093.5</v>
      </c>
      <c r="I32" s="231">
        <v>42226836.09</v>
      </c>
      <c r="J32" s="231">
        <v>9792257.41</v>
      </c>
      <c r="K32" s="231">
        <v>52019093.5</v>
      </c>
      <c r="L32" s="231">
        <v>42226836.09</v>
      </c>
      <c r="M32" s="231">
        <v>9962816</v>
      </c>
      <c r="N32" s="231">
        <v>32264020.09</v>
      </c>
      <c r="O32" s="231">
        <v>9792257.41</v>
      </c>
      <c r="P32" s="263" t="s">
        <v>11</v>
      </c>
      <c r="Q32" s="263" t="s">
        <v>11</v>
      </c>
      <c r="R32" s="277" t="s">
        <v>11</v>
      </c>
      <c r="S32" s="277" t="s">
        <v>11</v>
      </c>
      <c r="T32" s="277" t="s">
        <v>11</v>
      </c>
    </row>
    <row r="33" spans="1:20" s="220" customFormat="1" ht="24.75" customHeight="1">
      <c r="A33" s="189" t="s">
        <v>147</v>
      </c>
      <c r="B33" s="190"/>
      <c r="C33" s="190"/>
      <c r="D33" s="245" t="s">
        <v>148</v>
      </c>
      <c r="E33" s="231" t="s">
        <v>11</v>
      </c>
      <c r="F33" s="231" t="s">
        <v>11</v>
      </c>
      <c r="G33" s="231" t="s">
        <v>11</v>
      </c>
      <c r="H33" s="231">
        <v>2087052.67</v>
      </c>
      <c r="I33" s="231">
        <v>1321452.67</v>
      </c>
      <c r="J33" s="231">
        <v>765600</v>
      </c>
      <c r="K33" s="231">
        <v>2087052.67</v>
      </c>
      <c r="L33" s="231">
        <v>1321452.67</v>
      </c>
      <c r="M33" s="231">
        <v>10000</v>
      </c>
      <c r="N33" s="231">
        <v>1311452.67</v>
      </c>
      <c r="O33" s="231">
        <v>765600</v>
      </c>
      <c r="P33" s="263" t="s">
        <v>11</v>
      </c>
      <c r="Q33" s="263" t="s">
        <v>11</v>
      </c>
      <c r="R33" s="277" t="s">
        <v>11</v>
      </c>
      <c r="S33" s="277" t="s">
        <v>11</v>
      </c>
      <c r="T33" s="277" t="s">
        <v>11</v>
      </c>
    </row>
    <row r="34" spans="1:20" s="220" customFormat="1" ht="24.75" customHeight="1">
      <c r="A34" s="189" t="s">
        <v>149</v>
      </c>
      <c r="B34" s="190"/>
      <c r="C34" s="190"/>
      <c r="D34" s="245" t="s">
        <v>150</v>
      </c>
      <c r="E34" s="231" t="s">
        <v>11</v>
      </c>
      <c r="F34" s="231" t="s">
        <v>11</v>
      </c>
      <c r="G34" s="231" t="s">
        <v>11</v>
      </c>
      <c r="H34" s="231">
        <v>15978967.69</v>
      </c>
      <c r="I34" s="231">
        <v>15523356.69</v>
      </c>
      <c r="J34" s="231">
        <v>455611</v>
      </c>
      <c r="K34" s="231">
        <v>15978967.69</v>
      </c>
      <c r="L34" s="231">
        <v>15523356.69</v>
      </c>
      <c r="M34" s="231">
        <v>1440</v>
      </c>
      <c r="N34" s="231">
        <v>15521916.69</v>
      </c>
      <c r="O34" s="231">
        <v>455611</v>
      </c>
      <c r="P34" s="263" t="s">
        <v>11</v>
      </c>
      <c r="Q34" s="263" t="s">
        <v>11</v>
      </c>
      <c r="R34" s="277" t="s">
        <v>11</v>
      </c>
      <c r="S34" s="277" t="s">
        <v>11</v>
      </c>
      <c r="T34" s="277" t="s">
        <v>11</v>
      </c>
    </row>
    <row r="35" spans="1:20" s="220" customFormat="1" ht="24.75" customHeight="1">
      <c r="A35" s="189" t="s">
        <v>151</v>
      </c>
      <c r="B35" s="190"/>
      <c r="C35" s="190"/>
      <c r="D35" s="245" t="s">
        <v>152</v>
      </c>
      <c r="E35" s="231" t="s">
        <v>11</v>
      </c>
      <c r="F35" s="231" t="s">
        <v>11</v>
      </c>
      <c r="G35" s="231" t="s">
        <v>11</v>
      </c>
      <c r="H35" s="231">
        <v>2899750.69</v>
      </c>
      <c r="I35" s="231">
        <v>2748774.69</v>
      </c>
      <c r="J35" s="231">
        <v>150976</v>
      </c>
      <c r="K35" s="231">
        <v>2899750.69</v>
      </c>
      <c r="L35" s="231">
        <v>2748774.69</v>
      </c>
      <c r="M35" s="231" t="s">
        <v>11</v>
      </c>
      <c r="N35" s="231">
        <v>2748774.69</v>
      </c>
      <c r="O35" s="231">
        <v>150976</v>
      </c>
      <c r="P35" s="263" t="s">
        <v>11</v>
      </c>
      <c r="Q35" s="263" t="s">
        <v>11</v>
      </c>
      <c r="R35" s="277" t="s">
        <v>11</v>
      </c>
      <c r="S35" s="277" t="s">
        <v>11</v>
      </c>
      <c r="T35" s="277" t="s">
        <v>11</v>
      </c>
    </row>
    <row r="36" spans="1:20" s="220" customFormat="1" ht="24.75" customHeight="1">
      <c r="A36" s="189" t="s">
        <v>153</v>
      </c>
      <c r="B36" s="190"/>
      <c r="C36" s="190"/>
      <c r="D36" s="245" t="s">
        <v>154</v>
      </c>
      <c r="E36" s="231" t="s">
        <v>11</v>
      </c>
      <c r="F36" s="231" t="s">
        <v>11</v>
      </c>
      <c r="G36" s="231" t="s">
        <v>11</v>
      </c>
      <c r="H36" s="231">
        <v>2328115</v>
      </c>
      <c r="I36" s="231">
        <v>2200000</v>
      </c>
      <c r="J36" s="231">
        <v>128115</v>
      </c>
      <c r="K36" s="231">
        <v>2328115</v>
      </c>
      <c r="L36" s="231">
        <v>2200000</v>
      </c>
      <c r="M36" s="231">
        <v>0</v>
      </c>
      <c r="N36" s="231">
        <v>2200000</v>
      </c>
      <c r="O36" s="231">
        <v>128115</v>
      </c>
      <c r="P36" s="263" t="s">
        <v>11</v>
      </c>
      <c r="Q36" s="263" t="s">
        <v>11</v>
      </c>
      <c r="R36" s="277" t="s">
        <v>11</v>
      </c>
      <c r="S36" s="277" t="s">
        <v>11</v>
      </c>
      <c r="T36" s="277" t="s">
        <v>11</v>
      </c>
    </row>
    <row r="37" spans="1:20" s="220" customFormat="1" ht="24.75" customHeight="1">
      <c r="A37" s="189" t="s">
        <v>155</v>
      </c>
      <c r="B37" s="190"/>
      <c r="C37" s="190"/>
      <c r="D37" s="245" t="s">
        <v>156</v>
      </c>
      <c r="E37" s="231" t="s">
        <v>11</v>
      </c>
      <c r="F37" s="231" t="s">
        <v>11</v>
      </c>
      <c r="G37" s="231" t="s">
        <v>11</v>
      </c>
      <c r="H37" s="231">
        <v>2328115</v>
      </c>
      <c r="I37" s="231">
        <v>2200000</v>
      </c>
      <c r="J37" s="231">
        <v>128115</v>
      </c>
      <c r="K37" s="231">
        <v>2328115</v>
      </c>
      <c r="L37" s="231">
        <v>2200000</v>
      </c>
      <c r="M37" s="231" t="s">
        <v>11</v>
      </c>
      <c r="N37" s="231">
        <v>2200000</v>
      </c>
      <c r="O37" s="231">
        <v>128115</v>
      </c>
      <c r="P37" s="263" t="s">
        <v>11</v>
      </c>
      <c r="Q37" s="263" t="s">
        <v>11</v>
      </c>
      <c r="R37" s="277" t="s">
        <v>11</v>
      </c>
      <c r="S37" s="277" t="s">
        <v>11</v>
      </c>
      <c r="T37" s="277" t="s">
        <v>11</v>
      </c>
    </row>
    <row r="38" spans="1:20" s="220" customFormat="1" ht="24.75" customHeight="1">
      <c r="A38" s="189" t="s">
        <v>157</v>
      </c>
      <c r="B38" s="190"/>
      <c r="C38" s="190"/>
      <c r="D38" s="245" t="s">
        <v>158</v>
      </c>
      <c r="E38" s="231">
        <v>1701758</v>
      </c>
      <c r="F38" s="231">
        <v>1701758</v>
      </c>
      <c r="G38" s="231" t="s">
        <v>11</v>
      </c>
      <c r="H38" s="231">
        <v>2798460</v>
      </c>
      <c r="I38" s="231">
        <v>2798460</v>
      </c>
      <c r="J38" s="231" t="s">
        <v>11</v>
      </c>
      <c r="K38" s="231">
        <v>2940460</v>
      </c>
      <c r="L38" s="231">
        <f>L39</f>
        <v>2940460</v>
      </c>
      <c r="M38" s="231">
        <f>M39</f>
        <v>2940460</v>
      </c>
      <c r="N38" s="231">
        <v>0</v>
      </c>
      <c r="O38" s="231" t="s">
        <v>11</v>
      </c>
      <c r="P38" s="263">
        <v>1559758</v>
      </c>
      <c r="Q38" s="263">
        <v>1559758</v>
      </c>
      <c r="R38" s="277" t="s">
        <v>11</v>
      </c>
      <c r="S38" s="277" t="s">
        <v>11</v>
      </c>
      <c r="T38" s="277" t="s">
        <v>11</v>
      </c>
    </row>
    <row r="39" spans="1:20" s="220" customFormat="1" ht="24.75" customHeight="1">
      <c r="A39" s="189" t="s">
        <v>159</v>
      </c>
      <c r="B39" s="190"/>
      <c r="C39" s="190"/>
      <c r="D39" s="245" t="s">
        <v>160</v>
      </c>
      <c r="E39" s="231">
        <v>1701758</v>
      </c>
      <c r="F39" s="231">
        <v>1701758</v>
      </c>
      <c r="G39" s="231" t="s">
        <v>11</v>
      </c>
      <c r="H39" s="231">
        <v>2798460</v>
      </c>
      <c r="I39" s="231">
        <v>2798460</v>
      </c>
      <c r="J39" s="231" t="s">
        <v>11</v>
      </c>
      <c r="K39" s="231">
        <v>2940460</v>
      </c>
      <c r="L39" s="231">
        <f>K39</f>
        <v>2940460</v>
      </c>
      <c r="M39" s="231">
        <f>K39</f>
        <v>2940460</v>
      </c>
      <c r="N39" s="231" t="s">
        <v>11</v>
      </c>
      <c r="O39" s="231" t="s">
        <v>11</v>
      </c>
      <c r="P39" s="263">
        <v>1559758</v>
      </c>
      <c r="Q39" s="263">
        <v>1559758</v>
      </c>
      <c r="R39" s="277" t="s">
        <v>11</v>
      </c>
      <c r="S39" s="277" t="s">
        <v>11</v>
      </c>
      <c r="T39" s="277" t="s">
        <v>11</v>
      </c>
    </row>
    <row r="40" spans="1:20" s="220" customFormat="1" ht="24.75" customHeight="1">
      <c r="A40" s="189" t="s">
        <v>161</v>
      </c>
      <c r="B40" s="190"/>
      <c r="C40" s="190"/>
      <c r="D40" s="245" t="s">
        <v>162</v>
      </c>
      <c r="E40" s="231" t="s">
        <v>11</v>
      </c>
      <c r="F40" s="231" t="s">
        <v>11</v>
      </c>
      <c r="G40" s="231" t="s">
        <v>11</v>
      </c>
      <c r="H40" s="231">
        <v>1395777.41</v>
      </c>
      <c r="I40" s="231">
        <v>1395777.41</v>
      </c>
      <c r="J40" s="231" t="s">
        <v>11</v>
      </c>
      <c r="K40" s="231">
        <v>1395777.41</v>
      </c>
      <c r="L40" s="231">
        <v>1395777.41</v>
      </c>
      <c r="M40" s="231">
        <v>1395777.41</v>
      </c>
      <c r="N40" s="231">
        <v>0</v>
      </c>
      <c r="O40" s="231" t="s">
        <v>11</v>
      </c>
      <c r="P40" s="263" t="s">
        <v>11</v>
      </c>
      <c r="Q40" s="263" t="s">
        <v>11</v>
      </c>
      <c r="R40" s="277" t="s">
        <v>11</v>
      </c>
      <c r="S40" s="277" t="s">
        <v>11</v>
      </c>
      <c r="T40" s="277" t="s">
        <v>11</v>
      </c>
    </row>
    <row r="41" spans="1:20" s="220" customFormat="1" ht="24.75" customHeight="1">
      <c r="A41" s="189" t="s">
        <v>163</v>
      </c>
      <c r="B41" s="190"/>
      <c r="C41" s="190"/>
      <c r="D41" s="245" t="s">
        <v>164</v>
      </c>
      <c r="E41" s="231" t="s">
        <v>11</v>
      </c>
      <c r="F41" s="231" t="s">
        <v>11</v>
      </c>
      <c r="G41" s="231" t="s">
        <v>11</v>
      </c>
      <c r="H41" s="231">
        <v>167390.13</v>
      </c>
      <c r="I41" s="231">
        <v>167390.13</v>
      </c>
      <c r="J41" s="231" t="s">
        <v>11</v>
      </c>
      <c r="K41" s="231">
        <v>167390.13</v>
      </c>
      <c r="L41" s="231">
        <v>167390.13</v>
      </c>
      <c r="M41" s="231">
        <v>167390.13</v>
      </c>
      <c r="N41" s="231" t="s">
        <v>11</v>
      </c>
      <c r="O41" s="231"/>
      <c r="P41" s="263" t="s">
        <v>11</v>
      </c>
      <c r="Q41" s="263" t="s">
        <v>11</v>
      </c>
      <c r="R41" s="277" t="s">
        <v>11</v>
      </c>
      <c r="S41" s="277" t="s">
        <v>11</v>
      </c>
      <c r="T41" s="277" t="s">
        <v>11</v>
      </c>
    </row>
    <row r="42" spans="1:20" s="220" customFormat="1" ht="24.75" customHeight="1">
      <c r="A42" s="189" t="s">
        <v>165</v>
      </c>
      <c r="B42" s="190"/>
      <c r="C42" s="190"/>
      <c r="D42" s="245" t="s">
        <v>166</v>
      </c>
      <c r="E42" s="231" t="s">
        <v>11</v>
      </c>
      <c r="F42" s="231" t="s">
        <v>11</v>
      </c>
      <c r="G42" s="231" t="s">
        <v>11</v>
      </c>
      <c r="H42" s="231">
        <v>626904.74</v>
      </c>
      <c r="I42" s="231">
        <v>626904.74</v>
      </c>
      <c r="J42" s="231" t="s">
        <v>11</v>
      </c>
      <c r="K42" s="231">
        <v>626904.74</v>
      </c>
      <c r="L42" s="231">
        <v>626904.74</v>
      </c>
      <c r="M42" s="231">
        <v>626904.74</v>
      </c>
      <c r="N42" s="231" t="s">
        <v>11</v>
      </c>
      <c r="O42" s="231"/>
      <c r="P42" s="263" t="s">
        <v>11</v>
      </c>
      <c r="Q42" s="263" t="s">
        <v>11</v>
      </c>
      <c r="R42" s="277" t="s">
        <v>11</v>
      </c>
      <c r="S42" s="277" t="s">
        <v>11</v>
      </c>
      <c r="T42" s="277" t="s">
        <v>11</v>
      </c>
    </row>
    <row r="43" spans="1:20" s="220" customFormat="1" ht="24.75" customHeight="1">
      <c r="A43" s="189" t="s">
        <v>167</v>
      </c>
      <c r="B43" s="190"/>
      <c r="C43" s="190"/>
      <c r="D43" s="245" t="s">
        <v>168</v>
      </c>
      <c r="E43" s="231" t="s">
        <v>11</v>
      </c>
      <c r="F43" s="231" t="s">
        <v>11</v>
      </c>
      <c r="G43" s="231" t="s">
        <v>11</v>
      </c>
      <c r="H43" s="231">
        <v>514525.32</v>
      </c>
      <c r="I43" s="231">
        <v>514525.32</v>
      </c>
      <c r="J43" s="231" t="s">
        <v>11</v>
      </c>
      <c r="K43" s="231">
        <v>514525.32</v>
      </c>
      <c r="L43" s="231">
        <v>514525.32</v>
      </c>
      <c r="M43" s="231">
        <v>514525.32</v>
      </c>
      <c r="N43" s="231" t="s">
        <v>11</v>
      </c>
      <c r="O43" s="231" t="s">
        <v>11</v>
      </c>
      <c r="P43" s="263" t="s">
        <v>11</v>
      </c>
      <c r="Q43" s="263" t="s">
        <v>11</v>
      </c>
      <c r="R43" s="277" t="s">
        <v>11</v>
      </c>
      <c r="S43" s="277" t="s">
        <v>11</v>
      </c>
      <c r="T43" s="277" t="s">
        <v>11</v>
      </c>
    </row>
    <row r="44" spans="1:20" s="220" customFormat="1" ht="24.75" customHeight="1">
      <c r="A44" s="189" t="s">
        <v>169</v>
      </c>
      <c r="B44" s="190"/>
      <c r="C44" s="190"/>
      <c r="D44" s="245" t="s">
        <v>170</v>
      </c>
      <c r="E44" s="231" t="s">
        <v>11</v>
      </c>
      <c r="F44" s="231" t="s">
        <v>11</v>
      </c>
      <c r="G44" s="231" t="s">
        <v>11</v>
      </c>
      <c r="H44" s="231">
        <v>86957.22</v>
      </c>
      <c r="I44" s="231">
        <v>86957.22</v>
      </c>
      <c r="J44" s="231" t="s">
        <v>11</v>
      </c>
      <c r="K44" s="231">
        <v>86957.22</v>
      </c>
      <c r="L44" s="231">
        <v>86957.22</v>
      </c>
      <c r="M44" s="231">
        <v>86957.22</v>
      </c>
      <c r="N44" s="231" t="s">
        <v>11</v>
      </c>
      <c r="O44" s="231" t="s">
        <v>11</v>
      </c>
      <c r="P44" s="263" t="s">
        <v>11</v>
      </c>
      <c r="Q44" s="263" t="s">
        <v>11</v>
      </c>
      <c r="R44" s="277" t="s">
        <v>11</v>
      </c>
      <c r="S44" s="277" t="s">
        <v>11</v>
      </c>
      <c r="T44" s="277" t="s">
        <v>11</v>
      </c>
    </row>
    <row r="45" spans="1:20" s="220" customFormat="1" ht="24.75" customHeight="1">
      <c r="A45" s="189" t="s">
        <v>171</v>
      </c>
      <c r="B45" s="190"/>
      <c r="C45" s="190"/>
      <c r="D45" s="245" t="s">
        <v>172</v>
      </c>
      <c r="E45" s="231">
        <v>22169</v>
      </c>
      <c r="F45" s="231">
        <v>22169</v>
      </c>
      <c r="G45" s="231" t="s">
        <v>11</v>
      </c>
      <c r="H45" s="231">
        <v>100000</v>
      </c>
      <c r="I45" s="231">
        <v>100000</v>
      </c>
      <c r="J45" s="231" t="s">
        <v>11</v>
      </c>
      <c r="K45" s="231">
        <v>100000</v>
      </c>
      <c r="L45" s="231">
        <v>100000</v>
      </c>
      <c r="M45" s="231">
        <v>100000</v>
      </c>
      <c r="N45" s="231">
        <v>0</v>
      </c>
      <c r="O45" s="231" t="s">
        <v>11</v>
      </c>
      <c r="P45" s="263">
        <v>22169</v>
      </c>
      <c r="Q45" s="263">
        <v>22169</v>
      </c>
      <c r="R45" s="277" t="s">
        <v>11</v>
      </c>
      <c r="S45" s="277" t="s">
        <v>11</v>
      </c>
      <c r="T45" s="277" t="s">
        <v>11</v>
      </c>
    </row>
    <row r="46" spans="1:20" s="220" customFormat="1" ht="24.75" customHeight="1">
      <c r="A46" s="189" t="s">
        <v>173</v>
      </c>
      <c r="B46" s="190"/>
      <c r="C46" s="190"/>
      <c r="D46" s="245" t="s">
        <v>174</v>
      </c>
      <c r="E46" s="231">
        <v>22169</v>
      </c>
      <c r="F46" s="231">
        <v>22169</v>
      </c>
      <c r="G46" s="231" t="s">
        <v>11</v>
      </c>
      <c r="H46" s="231">
        <v>100000</v>
      </c>
      <c r="I46" s="231">
        <v>100000</v>
      </c>
      <c r="J46" s="231" t="s">
        <v>11</v>
      </c>
      <c r="K46" s="231">
        <v>100000</v>
      </c>
      <c r="L46" s="231">
        <v>100000</v>
      </c>
      <c r="M46" s="231">
        <v>100000</v>
      </c>
      <c r="N46" s="231" t="s">
        <v>11</v>
      </c>
      <c r="O46" s="231" t="s">
        <v>11</v>
      </c>
      <c r="P46" s="263">
        <v>22169</v>
      </c>
      <c r="Q46" s="263">
        <v>22169</v>
      </c>
      <c r="R46" s="277" t="s">
        <v>11</v>
      </c>
      <c r="S46" s="277" t="s">
        <v>11</v>
      </c>
      <c r="T46" s="277" t="s">
        <v>11</v>
      </c>
    </row>
    <row r="47" spans="1:20" s="220" customFormat="1" ht="24.75" customHeight="1">
      <c r="A47" s="189" t="s">
        <v>175</v>
      </c>
      <c r="B47" s="190"/>
      <c r="C47" s="190"/>
      <c r="D47" s="245" t="s">
        <v>176</v>
      </c>
      <c r="E47" s="231" t="s">
        <v>11</v>
      </c>
      <c r="F47" s="231" t="s">
        <v>11</v>
      </c>
      <c r="G47" s="231" t="s">
        <v>11</v>
      </c>
      <c r="H47" s="231">
        <v>2491071.6</v>
      </c>
      <c r="I47" s="231">
        <v>220501.6</v>
      </c>
      <c r="J47" s="231">
        <v>2270570</v>
      </c>
      <c r="K47" s="231">
        <v>2491071.6</v>
      </c>
      <c r="L47" s="231">
        <v>220501.6</v>
      </c>
      <c r="M47" s="231">
        <v>0</v>
      </c>
      <c r="N47" s="231">
        <v>220501.6</v>
      </c>
      <c r="O47" s="231">
        <v>2270570</v>
      </c>
      <c r="P47" s="263" t="s">
        <v>11</v>
      </c>
      <c r="Q47" s="263" t="s">
        <v>11</v>
      </c>
      <c r="R47" s="277" t="s">
        <v>11</v>
      </c>
      <c r="S47" s="277" t="s">
        <v>11</v>
      </c>
      <c r="T47" s="277" t="s">
        <v>11</v>
      </c>
    </row>
    <row r="48" spans="1:20" s="220" customFormat="1" ht="24.75" customHeight="1">
      <c r="A48" s="189" t="s">
        <v>177</v>
      </c>
      <c r="B48" s="190"/>
      <c r="C48" s="190"/>
      <c r="D48" s="245" t="s">
        <v>178</v>
      </c>
      <c r="E48" s="231" t="s">
        <v>11</v>
      </c>
      <c r="F48" s="231" t="s">
        <v>11</v>
      </c>
      <c r="G48" s="231" t="s">
        <v>11</v>
      </c>
      <c r="H48" s="231">
        <v>2491071.6</v>
      </c>
      <c r="I48" s="231">
        <v>220501.6</v>
      </c>
      <c r="J48" s="231">
        <v>2270570</v>
      </c>
      <c r="K48" s="231">
        <v>2491071.6</v>
      </c>
      <c r="L48" s="231">
        <v>220501.6</v>
      </c>
      <c r="M48" s="231" t="s">
        <v>11</v>
      </c>
      <c r="N48" s="231">
        <v>220501.6</v>
      </c>
      <c r="O48" s="231">
        <v>2270570</v>
      </c>
      <c r="P48" s="263" t="s">
        <v>11</v>
      </c>
      <c r="Q48" s="263" t="s">
        <v>11</v>
      </c>
      <c r="R48" s="277" t="s">
        <v>11</v>
      </c>
      <c r="S48" s="277" t="s">
        <v>11</v>
      </c>
      <c r="T48" s="277" t="s">
        <v>11</v>
      </c>
    </row>
    <row r="49" spans="1:20" s="220" customFormat="1" ht="24.75" customHeight="1">
      <c r="A49" s="189" t="s">
        <v>179</v>
      </c>
      <c r="B49" s="190"/>
      <c r="C49" s="190"/>
      <c r="D49" s="245" t="s">
        <v>180</v>
      </c>
      <c r="E49" s="231" t="s">
        <v>11</v>
      </c>
      <c r="F49" s="231" t="s">
        <v>11</v>
      </c>
      <c r="G49" s="231" t="s">
        <v>11</v>
      </c>
      <c r="H49" s="231">
        <v>3480519.6</v>
      </c>
      <c r="I49" s="231">
        <v>2430519.6</v>
      </c>
      <c r="J49" s="231">
        <v>1050000</v>
      </c>
      <c r="K49" s="231">
        <v>3480519.6</v>
      </c>
      <c r="L49" s="231">
        <v>2430519.6</v>
      </c>
      <c r="M49" s="231">
        <v>2430519.6</v>
      </c>
      <c r="N49" s="231">
        <v>0</v>
      </c>
      <c r="O49" s="231">
        <v>1050000</v>
      </c>
      <c r="P49" s="263" t="s">
        <v>11</v>
      </c>
      <c r="Q49" s="263" t="s">
        <v>11</v>
      </c>
      <c r="R49" s="277" t="s">
        <v>11</v>
      </c>
      <c r="S49" s="277" t="s">
        <v>11</v>
      </c>
      <c r="T49" s="277" t="s">
        <v>11</v>
      </c>
    </row>
    <row r="50" spans="1:20" s="220" customFormat="1" ht="24.75" customHeight="1">
      <c r="A50" s="189" t="s">
        <v>181</v>
      </c>
      <c r="B50" s="190"/>
      <c r="C50" s="190"/>
      <c r="D50" s="245" t="s">
        <v>182</v>
      </c>
      <c r="E50" s="231" t="s">
        <v>11</v>
      </c>
      <c r="F50" s="231" t="s">
        <v>11</v>
      </c>
      <c r="G50" s="231" t="s">
        <v>11</v>
      </c>
      <c r="H50" s="231">
        <v>1050000</v>
      </c>
      <c r="I50" s="231" t="s">
        <v>11</v>
      </c>
      <c r="J50" s="231">
        <v>1050000</v>
      </c>
      <c r="K50" s="231">
        <v>1050000</v>
      </c>
      <c r="L50" s="231" t="s">
        <v>11</v>
      </c>
      <c r="M50" s="231" t="s">
        <v>11</v>
      </c>
      <c r="N50" s="231" t="s">
        <v>11</v>
      </c>
      <c r="O50" s="231">
        <v>1050000</v>
      </c>
      <c r="P50" s="263" t="s">
        <v>11</v>
      </c>
      <c r="Q50" s="263" t="s">
        <v>11</v>
      </c>
      <c r="R50" s="277" t="s">
        <v>11</v>
      </c>
      <c r="S50" s="277" t="s">
        <v>11</v>
      </c>
      <c r="T50" s="277" t="s">
        <v>11</v>
      </c>
    </row>
    <row r="51" spans="1:20" s="220" customFormat="1" ht="24.75" customHeight="1">
      <c r="A51" s="189" t="s">
        <v>183</v>
      </c>
      <c r="B51" s="190"/>
      <c r="C51" s="190"/>
      <c r="D51" s="245" t="s">
        <v>184</v>
      </c>
      <c r="E51" s="231" t="s">
        <v>11</v>
      </c>
      <c r="F51" s="231" t="s">
        <v>11</v>
      </c>
      <c r="G51" s="231" t="s">
        <v>11</v>
      </c>
      <c r="H51" s="231">
        <v>750000</v>
      </c>
      <c r="I51" s="231" t="s">
        <v>11</v>
      </c>
      <c r="J51" s="231">
        <v>750000</v>
      </c>
      <c r="K51" s="231">
        <v>750000</v>
      </c>
      <c r="L51" s="231" t="s">
        <v>11</v>
      </c>
      <c r="M51" s="231" t="s">
        <v>11</v>
      </c>
      <c r="N51" s="231" t="s">
        <v>11</v>
      </c>
      <c r="O51" s="231">
        <v>750000</v>
      </c>
      <c r="P51" s="263" t="s">
        <v>11</v>
      </c>
      <c r="Q51" s="263" t="s">
        <v>11</v>
      </c>
      <c r="R51" s="277" t="s">
        <v>11</v>
      </c>
      <c r="S51" s="277" t="s">
        <v>11</v>
      </c>
      <c r="T51" s="277" t="s">
        <v>11</v>
      </c>
    </row>
    <row r="52" spans="1:20" s="220" customFormat="1" ht="24.75" customHeight="1">
      <c r="A52" s="189" t="s">
        <v>185</v>
      </c>
      <c r="B52" s="190"/>
      <c r="C52" s="190"/>
      <c r="D52" s="245" t="s">
        <v>186</v>
      </c>
      <c r="E52" s="231" t="s">
        <v>11</v>
      </c>
      <c r="F52" s="231" t="s">
        <v>11</v>
      </c>
      <c r="G52" s="231" t="s">
        <v>11</v>
      </c>
      <c r="H52" s="231">
        <v>300000</v>
      </c>
      <c r="I52" s="231" t="s">
        <v>11</v>
      </c>
      <c r="J52" s="231">
        <v>300000</v>
      </c>
      <c r="K52" s="231">
        <v>300000</v>
      </c>
      <c r="L52" s="231" t="s">
        <v>11</v>
      </c>
      <c r="M52" s="231" t="s">
        <v>11</v>
      </c>
      <c r="N52" s="231" t="s">
        <v>11</v>
      </c>
      <c r="O52" s="231">
        <v>300000</v>
      </c>
      <c r="P52" s="263" t="s">
        <v>11</v>
      </c>
      <c r="Q52" s="263" t="s">
        <v>11</v>
      </c>
      <c r="R52" s="277" t="s">
        <v>11</v>
      </c>
      <c r="S52" s="277" t="s">
        <v>11</v>
      </c>
      <c r="T52" s="277" t="s">
        <v>11</v>
      </c>
    </row>
    <row r="53" spans="1:20" s="220" customFormat="1" ht="24.75" customHeight="1">
      <c r="A53" s="189" t="s">
        <v>187</v>
      </c>
      <c r="B53" s="190"/>
      <c r="C53" s="190"/>
      <c r="D53" s="245" t="s">
        <v>188</v>
      </c>
      <c r="E53" s="231" t="s">
        <v>11</v>
      </c>
      <c r="F53" s="231" t="s">
        <v>11</v>
      </c>
      <c r="G53" s="231" t="s">
        <v>11</v>
      </c>
      <c r="H53" s="231">
        <v>2430519.6</v>
      </c>
      <c r="I53" s="231">
        <v>2430519.6</v>
      </c>
      <c r="J53" s="231" t="s">
        <v>11</v>
      </c>
      <c r="K53" s="231">
        <v>2430519.6</v>
      </c>
      <c r="L53" s="231">
        <v>2430519.6</v>
      </c>
      <c r="M53" s="231">
        <v>2430519.6</v>
      </c>
      <c r="N53" s="231" t="s">
        <v>11</v>
      </c>
      <c r="O53" s="231" t="s">
        <v>11</v>
      </c>
      <c r="P53" s="263" t="s">
        <v>11</v>
      </c>
      <c r="Q53" s="263" t="s">
        <v>11</v>
      </c>
      <c r="R53" s="277" t="s">
        <v>11</v>
      </c>
      <c r="S53" s="277" t="s">
        <v>11</v>
      </c>
      <c r="T53" s="277" t="s">
        <v>11</v>
      </c>
    </row>
    <row r="54" spans="1:20" s="220" customFormat="1" ht="24.75" customHeight="1">
      <c r="A54" s="189" t="s">
        <v>189</v>
      </c>
      <c r="B54" s="190"/>
      <c r="C54" s="190"/>
      <c r="D54" s="245" t="s">
        <v>190</v>
      </c>
      <c r="E54" s="231" t="s">
        <v>11</v>
      </c>
      <c r="F54" s="231" t="s">
        <v>11</v>
      </c>
      <c r="G54" s="231" t="s">
        <v>11</v>
      </c>
      <c r="H54" s="231">
        <v>2430519.6</v>
      </c>
      <c r="I54" s="231">
        <v>2430519.6</v>
      </c>
      <c r="J54" s="231" t="s">
        <v>11</v>
      </c>
      <c r="K54" s="231">
        <v>2430519.6</v>
      </c>
      <c r="L54" s="231">
        <v>2430519.6</v>
      </c>
      <c r="M54" s="231">
        <v>2430519.6</v>
      </c>
      <c r="N54" s="231" t="s">
        <v>11</v>
      </c>
      <c r="O54" s="231" t="s">
        <v>11</v>
      </c>
      <c r="P54" s="263" t="s">
        <v>11</v>
      </c>
      <c r="Q54" s="263" t="s">
        <v>11</v>
      </c>
      <c r="R54" s="277" t="s">
        <v>11</v>
      </c>
      <c r="S54" s="277" t="s">
        <v>11</v>
      </c>
      <c r="T54" s="277" t="s">
        <v>11</v>
      </c>
    </row>
    <row r="55" spans="1:19" s="219" customFormat="1" ht="24.75" customHeight="1">
      <c r="A55" s="246" t="s">
        <v>240</v>
      </c>
      <c r="B55" s="247"/>
      <c r="C55" s="247"/>
      <c r="D55" s="247"/>
      <c r="E55" s="248"/>
      <c r="F55" s="248"/>
      <c r="G55" s="248"/>
      <c r="H55" s="248"/>
      <c r="I55" s="248"/>
      <c r="J55" s="248"/>
      <c r="K55" s="265"/>
      <c r="L55" s="265"/>
      <c r="M55" s="265"/>
      <c r="N55" s="265"/>
      <c r="O55" s="265"/>
      <c r="P55" s="265"/>
      <c r="Q55" s="265"/>
      <c r="R55" s="278"/>
      <c r="S55" s="278"/>
    </row>
    <row r="58" spans="17:18" ht="14.25" customHeight="1">
      <c r="Q58" s="279"/>
      <c r="R58" s="280"/>
    </row>
  </sheetData>
  <sheetProtection/>
  <mergeCells count="74">
    <mergeCell ref="A1:T1"/>
    <mergeCell ref="S2:T2"/>
    <mergeCell ref="A3:C3"/>
    <mergeCell ref="N3:O3"/>
    <mergeCell ref="S3:T3"/>
    <mergeCell ref="A4:D4"/>
    <mergeCell ref="E4:G4"/>
    <mergeCell ref="H4:J4"/>
    <mergeCell ref="K4:O4"/>
    <mergeCell ref="P4:T4"/>
    <mergeCell ref="L5:N5"/>
    <mergeCell ref="R5:T5"/>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S55"/>
    <mergeCell ref="A7:A8"/>
    <mergeCell ref="B7:B8"/>
    <mergeCell ref="C7:C8"/>
    <mergeCell ref="D5:D6"/>
    <mergeCell ref="E5:E6"/>
    <mergeCell ref="F5:F6"/>
    <mergeCell ref="G5:G6"/>
    <mergeCell ref="H5:H6"/>
    <mergeCell ref="I5:I6"/>
    <mergeCell ref="J5:J6"/>
    <mergeCell ref="K5:K6"/>
    <mergeCell ref="O5:O6"/>
    <mergeCell ref="P5:P6"/>
    <mergeCell ref="Q5:Q6"/>
    <mergeCell ref="A5:C6"/>
  </mergeCells>
  <printOptions/>
  <pageMargins left="0.5902777777777778" right="0.28" top="0.7900000000000001" bottom="0.43000000000000005" header="0.51" footer="0.2"/>
  <pageSetup fitToHeight="1" fitToWidth="1" horizontalDpi="600" verticalDpi="600" orientation="landscape" paperSize="9" scale="84"/>
</worksheet>
</file>

<file path=xl/worksheets/sheet6.xml><?xml version="1.0" encoding="utf-8"?>
<worksheet xmlns="http://schemas.openxmlformats.org/spreadsheetml/2006/main" xmlns:r="http://schemas.openxmlformats.org/officeDocument/2006/relationships">
  <sheetPr>
    <pageSetUpPr fitToPage="1"/>
  </sheetPr>
  <dimension ref="A1:I43"/>
  <sheetViews>
    <sheetView workbookViewId="0" topLeftCell="A24">
      <selection activeCell="A41" sqref="A1:I41"/>
    </sheetView>
  </sheetViews>
  <sheetFormatPr defaultColWidth="9.00390625" defaultRowHeight="14.25"/>
  <cols>
    <col min="1" max="1" width="8.125" style="205" customWidth="1"/>
    <col min="2" max="2" width="31.875" style="205" customWidth="1"/>
    <col min="3" max="3" width="14.875" style="205" customWidth="1"/>
    <col min="4" max="4" width="8.125" style="205" customWidth="1"/>
    <col min="5" max="5" width="21.375" style="205" customWidth="1"/>
    <col min="6" max="6" width="14.875" style="205" customWidth="1"/>
    <col min="7" max="7" width="8.125" style="205" customWidth="1"/>
    <col min="8" max="8" width="40.125" style="205" customWidth="1"/>
    <col min="9" max="9" width="8.375" style="205" customWidth="1"/>
    <col min="10" max="16384" width="9.00390625" style="205" customWidth="1"/>
  </cols>
  <sheetData>
    <row r="1" spans="1:9" s="199" customFormat="1" ht="22.5">
      <c r="A1" s="206" t="s">
        <v>241</v>
      </c>
      <c r="B1" s="206"/>
      <c r="C1" s="206"/>
      <c r="D1" s="206"/>
      <c r="E1" s="206"/>
      <c r="F1" s="206"/>
      <c r="G1" s="206"/>
      <c r="H1" s="206"/>
      <c r="I1" s="206"/>
    </row>
    <row r="2" spans="1:9" s="200" customFormat="1" ht="24.75" customHeight="1">
      <c r="A2" s="207"/>
      <c r="B2" s="207"/>
      <c r="C2" s="207"/>
      <c r="D2" s="207"/>
      <c r="E2" s="207"/>
      <c r="F2" s="207"/>
      <c r="G2" s="207"/>
      <c r="H2" s="131" t="s">
        <v>242</v>
      </c>
      <c r="I2" s="131"/>
    </row>
    <row r="3" spans="1:9" s="201" customFormat="1" ht="24.75" customHeight="1">
      <c r="A3" s="208" t="s">
        <v>2</v>
      </c>
      <c r="B3" s="207"/>
      <c r="D3" s="207"/>
      <c r="E3" s="207"/>
      <c r="F3" s="207"/>
      <c r="G3" s="207"/>
      <c r="H3" s="209" t="s">
        <v>227</v>
      </c>
      <c r="I3" s="209"/>
    </row>
    <row r="4" spans="1:9" s="202" customFormat="1" ht="24.75" customHeight="1">
      <c r="A4" s="185" t="s">
        <v>234</v>
      </c>
      <c r="B4" s="186"/>
      <c r="C4" s="186"/>
      <c r="D4" s="186" t="s">
        <v>235</v>
      </c>
      <c r="E4" s="186"/>
      <c r="F4" s="186"/>
      <c r="G4" s="186"/>
      <c r="H4" s="186"/>
      <c r="I4" s="186"/>
    </row>
    <row r="5" spans="1:9" s="202" customFormat="1" ht="24.75" customHeight="1">
      <c r="A5" s="187" t="s">
        <v>243</v>
      </c>
      <c r="B5" s="188" t="s">
        <v>94</v>
      </c>
      <c r="C5" s="188" t="s">
        <v>8</v>
      </c>
      <c r="D5" s="188" t="s">
        <v>243</v>
      </c>
      <c r="E5" s="188" t="s">
        <v>94</v>
      </c>
      <c r="F5" s="188" t="s">
        <v>8</v>
      </c>
      <c r="G5" s="188" t="s">
        <v>243</v>
      </c>
      <c r="H5" s="188" t="s">
        <v>94</v>
      </c>
      <c r="I5" s="188" t="s">
        <v>8</v>
      </c>
    </row>
    <row r="6" spans="1:9" s="202" customFormat="1" ht="24.75" customHeight="1">
      <c r="A6" s="187"/>
      <c r="B6" s="188"/>
      <c r="C6" s="188"/>
      <c r="D6" s="188"/>
      <c r="E6" s="188"/>
      <c r="F6" s="188"/>
      <c r="G6" s="188"/>
      <c r="H6" s="188"/>
      <c r="I6" s="188"/>
    </row>
    <row r="7" spans="1:9" s="202" customFormat="1" ht="24.75" customHeight="1">
      <c r="A7" s="189" t="s">
        <v>244</v>
      </c>
      <c r="B7" s="190" t="s">
        <v>245</v>
      </c>
      <c r="C7" s="191">
        <v>72509162.55</v>
      </c>
      <c r="D7" s="190" t="s">
        <v>246</v>
      </c>
      <c r="E7" s="190" t="s">
        <v>247</v>
      </c>
      <c r="F7" s="191">
        <v>59197841.6</v>
      </c>
      <c r="G7" s="190" t="s">
        <v>248</v>
      </c>
      <c r="H7" s="190" t="s">
        <v>249</v>
      </c>
      <c r="I7" s="194">
        <v>5319069</v>
      </c>
    </row>
    <row r="8" spans="1:9" s="202" customFormat="1" ht="24.75" customHeight="1">
      <c r="A8" s="189" t="s">
        <v>250</v>
      </c>
      <c r="B8" s="190" t="s">
        <v>251</v>
      </c>
      <c r="C8" s="191">
        <v>27179195.91</v>
      </c>
      <c r="D8" s="190" t="s">
        <v>252</v>
      </c>
      <c r="E8" s="190" t="s">
        <v>253</v>
      </c>
      <c r="F8" s="191">
        <v>3185525.71</v>
      </c>
      <c r="G8" s="190" t="s">
        <v>254</v>
      </c>
      <c r="H8" s="190" t="s">
        <v>255</v>
      </c>
      <c r="I8" s="194" t="s">
        <v>11</v>
      </c>
    </row>
    <row r="9" spans="1:9" s="202" customFormat="1" ht="24.75" customHeight="1">
      <c r="A9" s="189" t="s">
        <v>256</v>
      </c>
      <c r="B9" s="190" t="s">
        <v>257</v>
      </c>
      <c r="C9" s="191">
        <v>14506573.09</v>
      </c>
      <c r="D9" s="190" t="s">
        <v>258</v>
      </c>
      <c r="E9" s="190" t="s">
        <v>259</v>
      </c>
      <c r="F9" s="191">
        <v>143828</v>
      </c>
      <c r="G9" s="190" t="s">
        <v>260</v>
      </c>
      <c r="H9" s="190" t="s">
        <v>261</v>
      </c>
      <c r="I9" s="194">
        <v>1395512</v>
      </c>
    </row>
    <row r="10" spans="1:9" s="202" customFormat="1" ht="24.75" customHeight="1">
      <c r="A10" s="189" t="s">
        <v>262</v>
      </c>
      <c r="B10" s="190" t="s">
        <v>263</v>
      </c>
      <c r="C10" s="191">
        <v>1830408.75</v>
      </c>
      <c r="D10" s="190" t="s">
        <v>264</v>
      </c>
      <c r="E10" s="190" t="s">
        <v>265</v>
      </c>
      <c r="F10" s="191" t="s">
        <v>11</v>
      </c>
      <c r="G10" s="190" t="s">
        <v>266</v>
      </c>
      <c r="H10" s="190" t="s">
        <v>267</v>
      </c>
      <c r="I10" s="194">
        <v>3923557</v>
      </c>
    </row>
    <row r="11" spans="1:9" s="202" customFormat="1" ht="24.75" customHeight="1">
      <c r="A11" s="189" t="s">
        <v>268</v>
      </c>
      <c r="B11" s="190" t="s">
        <v>269</v>
      </c>
      <c r="C11" s="191" t="s">
        <v>11</v>
      </c>
      <c r="D11" s="190" t="s">
        <v>270</v>
      </c>
      <c r="E11" s="190" t="s">
        <v>271</v>
      </c>
      <c r="F11" s="191" t="s">
        <v>11</v>
      </c>
      <c r="G11" s="190" t="s">
        <v>272</v>
      </c>
      <c r="H11" s="190" t="s">
        <v>273</v>
      </c>
      <c r="I11" s="194" t="s">
        <v>11</v>
      </c>
    </row>
    <row r="12" spans="1:9" s="202" customFormat="1" ht="24.75" customHeight="1">
      <c r="A12" s="189" t="s">
        <v>274</v>
      </c>
      <c r="B12" s="190" t="s">
        <v>275</v>
      </c>
      <c r="C12" s="191">
        <v>21891833.89</v>
      </c>
      <c r="D12" s="190" t="s">
        <v>276</v>
      </c>
      <c r="E12" s="190" t="s">
        <v>277</v>
      </c>
      <c r="F12" s="191">
        <v>20254.31</v>
      </c>
      <c r="G12" s="190" t="s">
        <v>278</v>
      </c>
      <c r="H12" s="190" t="s">
        <v>279</v>
      </c>
      <c r="I12" s="194" t="s">
        <v>11</v>
      </c>
    </row>
    <row r="13" spans="1:9" s="202" customFormat="1" ht="24.75" customHeight="1">
      <c r="A13" s="189" t="s">
        <v>280</v>
      </c>
      <c r="B13" s="190" t="s">
        <v>281</v>
      </c>
      <c r="C13" s="191">
        <v>2369270</v>
      </c>
      <c r="D13" s="190" t="s">
        <v>282</v>
      </c>
      <c r="E13" s="190" t="s">
        <v>283</v>
      </c>
      <c r="F13" s="191">
        <v>222901.18</v>
      </c>
      <c r="G13" s="190" t="s">
        <v>284</v>
      </c>
      <c r="H13" s="190" t="s">
        <v>285</v>
      </c>
      <c r="I13" s="194" t="s">
        <v>11</v>
      </c>
    </row>
    <row r="14" spans="1:9" s="202" customFormat="1" ht="24.75" customHeight="1">
      <c r="A14" s="189" t="s">
        <v>286</v>
      </c>
      <c r="B14" s="190" t="s">
        <v>287</v>
      </c>
      <c r="C14" s="191">
        <v>41434.9</v>
      </c>
      <c r="D14" s="190" t="s">
        <v>288</v>
      </c>
      <c r="E14" s="190" t="s">
        <v>289</v>
      </c>
      <c r="F14" s="191">
        <v>105684.66</v>
      </c>
      <c r="G14" s="190" t="s">
        <v>290</v>
      </c>
      <c r="H14" s="190" t="s">
        <v>291</v>
      </c>
      <c r="I14" s="194" t="s">
        <v>11</v>
      </c>
    </row>
    <row r="15" spans="1:9" s="202" customFormat="1" ht="24.75" customHeight="1">
      <c r="A15" s="189" t="s">
        <v>292</v>
      </c>
      <c r="B15" s="190" t="s">
        <v>293</v>
      </c>
      <c r="C15" s="191">
        <v>794294.87</v>
      </c>
      <c r="D15" s="190" t="s">
        <v>294</v>
      </c>
      <c r="E15" s="190" t="s">
        <v>295</v>
      </c>
      <c r="F15" s="191" t="s">
        <v>11</v>
      </c>
      <c r="G15" s="190" t="s">
        <v>296</v>
      </c>
      <c r="H15" s="190" t="s">
        <v>297</v>
      </c>
      <c r="I15" s="194" t="s">
        <v>11</v>
      </c>
    </row>
    <row r="16" spans="1:9" s="202" customFormat="1" ht="24.75" customHeight="1">
      <c r="A16" s="189" t="s">
        <v>298</v>
      </c>
      <c r="B16" s="190" t="s">
        <v>299</v>
      </c>
      <c r="C16" s="191">
        <v>514525.32</v>
      </c>
      <c r="D16" s="190" t="s">
        <v>300</v>
      </c>
      <c r="E16" s="190" t="s">
        <v>301</v>
      </c>
      <c r="F16" s="191" t="s">
        <v>11</v>
      </c>
      <c r="G16" s="190" t="s">
        <v>302</v>
      </c>
      <c r="H16" s="190" t="s">
        <v>303</v>
      </c>
      <c r="I16" s="194" t="s">
        <v>11</v>
      </c>
    </row>
    <row r="17" spans="1:9" s="202" customFormat="1" ht="24.75" customHeight="1">
      <c r="A17" s="189" t="s">
        <v>304</v>
      </c>
      <c r="B17" s="190" t="s">
        <v>305</v>
      </c>
      <c r="C17" s="191">
        <v>86957.22</v>
      </c>
      <c r="D17" s="190" t="s">
        <v>306</v>
      </c>
      <c r="E17" s="190" t="s">
        <v>307</v>
      </c>
      <c r="F17" s="191">
        <v>45832.48</v>
      </c>
      <c r="G17" s="190" t="s">
        <v>308</v>
      </c>
      <c r="H17" s="190" t="s">
        <v>309</v>
      </c>
      <c r="I17" s="194" t="s">
        <v>11</v>
      </c>
    </row>
    <row r="18" spans="1:9" s="202" customFormat="1" ht="24.75" customHeight="1">
      <c r="A18" s="189" t="s">
        <v>310</v>
      </c>
      <c r="B18" s="190" t="s">
        <v>190</v>
      </c>
      <c r="C18" s="191">
        <v>2430519.6</v>
      </c>
      <c r="D18" s="190" t="s">
        <v>311</v>
      </c>
      <c r="E18" s="190" t="s">
        <v>312</v>
      </c>
      <c r="F18" s="191" t="s">
        <v>11</v>
      </c>
      <c r="G18" s="190" t="s">
        <v>313</v>
      </c>
      <c r="H18" s="190" t="s">
        <v>314</v>
      </c>
      <c r="I18" s="194" t="s">
        <v>11</v>
      </c>
    </row>
    <row r="19" spans="1:9" s="202" customFormat="1" ht="24.75" customHeight="1">
      <c r="A19" s="189" t="s">
        <v>315</v>
      </c>
      <c r="B19" s="190" t="s">
        <v>316</v>
      </c>
      <c r="C19" s="191" t="s">
        <v>11</v>
      </c>
      <c r="D19" s="190" t="s">
        <v>317</v>
      </c>
      <c r="E19" s="190" t="s">
        <v>318</v>
      </c>
      <c r="F19" s="191">
        <v>2260120.65</v>
      </c>
      <c r="G19" s="190" t="s">
        <v>319</v>
      </c>
      <c r="H19" s="190" t="s">
        <v>320</v>
      </c>
      <c r="I19" s="194" t="s">
        <v>11</v>
      </c>
    </row>
    <row r="20" spans="1:9" s="202" customFormat="1" ht="24.75" customHeight="1">
      <c r="A20" s="189" t="s">
        <v>321</v>
      </c>
      <c r="B20" s="190" t="s">
        <v>322</v>
      </c>
      <c r="C20" s="191">
        <v>864149</v>
      </c>
      <c r="D20" s="190" t="s">
        <v>323</v>
      </c>
      <c r="E20" s="190" t="s">
        <v>324</v>
      </c>
      <c r="F20" s="191" t="s">
        <v>11</v>
      </c>
      <c r="G20" s="190" t="s">
        <v>325</v>
      </c>
      <c r="H20" s="190" t="s">
        <v>326</v>
      </c>
      <c r="I20" s="191" t="s">
        <v>11</v>
      </c>
    </row>
    <row r="21" spans="1:9" s="202" customFormat="1" ht="24.75" customHeight="1">
      <c r="A21" s="189" t="s">
        <v>327</v>
      </c>
      <c r="B21" s="190" t="s">
        <v>328</v>
      </c>
      <c r="C21" s="191">
        <v>7481320.4</v>
      </c>
      <c r="D21" s="190" t="s">
        <v>329</v>
      </c>
      <c r="E21" s="190" t="s">
        <v>330</v>
      </c>
      <c r="F21" s="191">
        <v>117838</v>
      </c>
      <c r="G21" s="190" t="s">
        <v>331</v>
      </c>
      <c r="H21" s="190" t="s">
        <v>332</v>
      </c>
      <c r="I21" s="191" t="s">
        <v>11</v>
      </c>
    </row>
    <row r="22" spans="1:9" s="202" customFormat="1" ht="24.75" customHeight="1">
      <c r="A22" s="189" t="s">
        <v>333</v>
      </c>
      <c r="B22" s="190" t="s">
        <v>334</v>
      </c>
      <c r="C22" s="191" t="s">
        <v>11</v>
      </c>
      <c r="D22" s="190" t="s">
        <v>335</v>
      </c>
      <c r="E22" s="190" t="s">
        <v>336</v>
      </c>
      <c r="F22" s="191">
        <v>231298</v>
      </c>
      <c r="G22" s="190" t="s">
        <v>337</v>
      </c>
      <c r="H22" s="190" t="s">
        <v>338</v>
      </c>
      <c r="I22" s="191" t="s">
        <v>11</v>
      </c>
    </row>
    <row r="23" spans="1:9" s="202" customFormat="1" ht="24.75" customHeight="1">
      <c r="A23" s="189" t="s">
        <v>339</v>
      </c>
      <c r="B23" s="190" t="s">
        <v>340</v>
      </c>
      <c r="C23" s="191">
        <v>1068000</v>
      </c>
      <c r="D23" s="190" t="s">
        <v>341</v>
      </c>
      <c r="E23" s="190" t="s">
        <v>342</v>
      </c>
      <c r="F23" s="191">
        <v>282640.56</v>
      </c>
      <c r="G23" s="190" t="s">
        <v>343</v>
      </c>
      <c r="H23" s="190" t="s">
        <v>344</v>
      </c>
      <c r="I23" s="191" t="s">
        <v>11</v>
      </c>
    </row>
    <row r="24" spans="1:9" s="202" customFormat="1" ht="24.75" customHeight="1">
      <c r="A24" s="189" t="s">
        <v>345</v>
      </c>
      <c r="B24" s="190" t="s">
        <v>346</v>
      </c>
      <c r="C24" s="191" t="s">
        <v>11</v>
      </c>
      <c r="D24" s="190" t="s">
        <v>347</v>
      </c>
      <c r="E24" s="190" t="s">
        <v>348</v>
      </c>
      <c r="F24" s="191">
        <v>22495926.6</v>
      </c>
      <c r="G24" s="190" t="s">
        <v>349</v>
      </c>
      <c r="H24" s="190" t="s">
        <v>350</v>
      </c>
      <c r="I24" s="191" t="s">
        <v>11</v>
      </c>
    </row>
    <row r="25" spans="1:9" s="202" customFormat="1" ht="24.75" customHeight="1">
      <c r="A25" s="189" t="s">
        <v>351</v>
      </c>
      <c r="B25" s="190" t="s">
        <v>352</v>
      </c>
      <c r="C25" s="191">
        <v>893887</v>
      </c>
      <c r="D25" s="190" t="s">
        <v>353</v>
      </c>
      <c r="E25" s="190" t="s">
        <v>354</v>
      </c>
      <c r="F25" s="191" t="s">
        <v>11</v>
      </c>
      <c r="G25" s="190" t="s">
        <v>355</v>
      </c>
      <c r="H25" s="190" t="s">
        <v>356</v>
      </c>
      <c r="I25" s="191" t="s">
        <v>11</v>
      </c>
    </row>
    <row r="26" spans="1:9" s="202" customFormat="1" ht="24.75" customHeight="1">
      <c r="A26" s="189" t="s">
        <v>357</v>
      </c>
      <c r="B26" s="190" t="s">
        <v>358</v>
      </c>
      <c r="C26" s="191">
        <v>5466433.4</v>
      </c>
      <c r="D26" s="190" t="s">
        <v>359</v>
      </c>
      <c r="E26" s="190" t="s">
        <v>360</v>
      </c>
      <c r="F26" s="191" t="s">
        <v>11</v>
      </c>
      <c r="G26" s="190" t="s">
        <v>361</v>
      </c>
      <c r="H26" s="190" t="s">
        <v>362</v>
      </c>
      <c r="I26" s="191" t="s">
        <v>11</v>
      </c>
    </row>
    <row r="27" spans="1:9" s="202" customFormat="1" ht="24.75" customHeight="1">
      <c r="A27" s="189" t="s">
        <v>363</v>
      </c>
      <c r="B27" s="190" t="s">
        <v>364</v>
      </c>
      <c r="C27" s="191" t="s">
        <v>11</v>
      </c>
      <c r="D27" s="190" t="s">
        <v>365</v>
      </c>
      <c r="E27" s="190" t="s">
        <v>366</v>
      </c>
      <c r="F27" s="191">
        <v>25206106.13</v>
      </c>
      <c r="G27" s="190" t="s">
        <v>367</v>
      </c>
      <c r="H27" s="190" t="s">
        <v>368</v>
      </c>
      <c r="I27" s="191" t="s">
        <v>11</v>
      </c>
    </row>
    <row r="28" spans="1:9" s="202" customFormat="1" ht="24.75" customHeight="1">
      <c r="A28" s="189" t="s">
        <v>369</v>
      </c>
      <c r="B28" s="190" t="s">
        <v>370</v>
      </c>
      <c r="C28" s="191" t="s">
        <v>11</v>
      </c>
      <c r="D28" s="190" t="s">
        <v>371</v>
      </c>
      <c r="E28" s="190" t="s">
        <v>372</v>
      </c>
      <c r="F28" s="191">
        <v>4208957.32</v>
      </c>
      <c r="G28" s="190" t="s">
        <v>373</v>
      </c>
      <c r="H28" s="190" t="s">
        <v>374</v>
      </c>
      <c r="I28" s="191" t="s">
        <v>11</v>
      </c>
    </row>
    <row r="29" spans="1:9" s="202" customFormat="1" ht="24.75" customHeight="1">
      <c r="A29" s="189" t="s">
        <v>375</v>
      </c>
      <c r="B29" s="190" t="s">
        <v>376</v>
      </c>
      <c r="C29" s="191" t="s">
        <v>11</v>
      </c>
      <c r="D29" s="190" t="s">
        <v>377</v>
      </c>
      <c r="E29" s="190" t="s">
        <v>378</v>
      </c>
      <c r="F29" s="191">
        <v>600</v>
      </c>
      <c r="G29" s="190" t="s">
        <v>379</v>
      </c>
      <c r="H29" s="190" t="s">
        <v>380</v>
      </c>
      <c r="I29" s="191" t="s">
        <v>11</v>
      </c>
    </row>
    <row r="30" spans="1:9" s="202" customFormat="1" ht="24.75" customHeight="1">
      <c r="A30" s="189" t="s">
        <v>381</v>
      </c>
      <c r="B30" s="190" t="s">
        <v>382</v>
      </c>
      <c r="C30" s="191">
        <v>53000</v>
      </c>
      <c r="D30" s="190" t="s">
        <v>383</v>
      </c>
      <c r="E30" s="190" t="s">
        <v>384</v>
      </c>
      <c r="F30" s="191" t="s">
        <v>11</v>
      </c>
      <c r="G30" s="190" t="s">
        <v>385</v>
      </c>
      <c r="H30" s="190" t="s">
        <v>200</v>
      </c>
      <c r="I30" s="191" t="s">
        <v>11</v>
      </c>
    </row>
    <row r="31" spans="1:9" s="202" customFormat="1" ht="24.75" customHeight="1">
      <c r="A31" s="189" t="s">
        <v>386</v>
      </c>
      <c r="B31" s="190" t="s">
        <v>387</v>
      </c>
      <c r="C31" s="191" t="s">
        <v>11</v>
      </c>
      <c r="D31" s="190" t="s">
        <v>388</v>
      </c>
      <c r="E31" s="190" t="s">
        <v>389</v>
      </c>
      <c r="F31" s="191">
        <v>27899.3</v>
      </c>
      <c r="G31" s="190" t="s">
        <v>390</v>
      </c>
      <c r="H31" s="190" t="s">
        <v>391</v>
      </c>
      <c r="I31" s="191" t="s">
        <v>11</v>
      </c>
    </row>
    <row r="32" spans="1:9" s="202" customFormat="1" ht="24.75" customHeight="1">
      <c r="A32" s="189" t="s">
        <v>392</v>
      </c>
      <c r="B32" s="190" t="s">
        <v>393</v>
      </c>
      <c r="C32" s="191" t="s">
        <v>11</v>
      </c>
      <c r="D32" s="190" t="s">
        <v>394</v>
      </c>
      <c r="E32" s="190" t="s">
        <v>395</v>
      </c>
      <c r="F32" s="191">
        <v>642428.7</v>
      </c>
      <c r="G32" s="190" t="s">
        <v>396</v>
      </c>
      <c r="H32" s="190" t="s">
        <v>397</v>
      </c>
      <c r="I32" s="191" t="s">
        <v>11</v>
      </c>
    </row>
    <row r="33" spans="1:9" s="202" customFormat="1" ht="24.75" customHeight="1">
      <c r="A33" s="189" t="s">
        <v>398</v>
      </c>
      <c r="B33" s="190" t="s">
        <v>399</v>
      </c>
      <c r="C33" s="192" t="s">
        <v>11</v>
      </c>
      <c r="D33" s="190" t="s">
        <v>400</v>
      </c>
      <c r="E33" s="190" t="s">
        <v>401</v>
      </c>
      <c r="F33" s="191" t="s">
        <v>11</v>
      </c>
      <c r="G33" s="190" t="s">
        <v>402</v>
      </c>
      <c r="H33" s="190" t="s">
        <v>403</v>
      </c>
      <c r="I33" s="191" t="s">
        <v>11</v>
      </c>
    </row>
    <row r="34" spans="1:9" s="202" customFormat="1" ht="24.75" customHeight="1">
      <c r="A34" s="189" t="s">
        <v>11</v>
      </c>
      <c r="B34" s="190" t="s">
        <v>11</v>
      </c>
      <c r="C34" s="192" t="s">
        <v>11</v>
      </c>
      <c r="D34" s="190" t="s">
        <v>404</v>
      </c>
      <c r="E34" s="190" t="s">
        <v>405</v>
      </c>
      <c r="F34" s="191" t="s">
        <v>11</v>
      </c>
      <c r="G34" s="190" t="s">
        <v>406</v>
      </c>
      <c r="H34" s="190" t="s">
        <v>407</v>
      </c>
      <c r="I34" s="191" t="s">
        <v>11</v>
      </c>
    </row>
    <row r="35" spans="1:9" s="202" customFormat="1" ht="24.75" customHeight="1">
      <c r="A35" s="189" t="s">
        <v>11</v>
      </c>
      <c r="B35" s="190" t="s">
        <v>11</v>
      </c>
      <c r="C35" s="192" t="s">
        <v>11</v>
      </c>
      <c r="D35" s="190" t="s">
        <v>408</v>
      </c>
      <c r="E35" s="190" t="s">
        <v>409</v>
      </c>
      <c r="F35" s="191" t="s">
        <v>11</v>
      </c>
      <c r="G35" s="190" t="s">
        <v>410</v>
      </c>
      <c r="H35" s="190" t="s">
        <v>411</v>
      </c>
      <c r="I35" s="191" t="s">
        <v>11</v>
      </c>
    </row>
    <row r="36" spans="1:9" s="203" customFormat="1" ht="24.75" customHeight="1">
      <c r="A36" s="210" t="s">
        <v>11</v>
      </c>
      <c r="B36" s="211" t="s">
        <v>11</v>
      </c>
      <c r="C36" s="212" t="s">
        <v>11</v>
      </c>
      <c r="D36" s="211" t="s">
        <v>412</v>
      </c>
      <c r="E36" s="211" t="s">
        <v>413</v>
      </c>
      <c r="F36" s="213" t="s">
        <v>11</v>
      </c>
      <c r="G36" s="211" t="s">
        <v>11</v>
      </c>
      <c r="H36" s="211" t="s">
        <v>11</v>
      </c>
      <c r="I36" s="213" t="s">
        <v>11</v>
      </c>
    </row>
    <row r="37" spans="1:9" s="203" customFormat="1" ht="24.75" customHeight="1">
      <c r="A37" s="118" t="s">
        <v>11</v>
      </c>
      <c r="B37" s="118" t="s">
        <v>11</v>
      </c>
      <c r="C37" s="214" t="s">
        <v>11</v>
      </c>
      <c r="D37" s="118" t="s">
        <v>414</v>
      </c>
      <c r="E37" s="118" t="s">
        <v>415</v>
      </c>
      <c r="F37" s="120" t="s">
        <v>11</v>
      </c>
      <c r="G37" s="118" t="s">
        <v>11</v>
      </c>
      <c r="H37" s="118" t="s">
        <v>11</v>
      </c>
      <c r="I37" s="118" t="s">
        <v>11</v>
      </c>
    </row>
    <row r="38" spans="1:9" s="204" customFormat="1" ht="24.75" customHeight="1">
      <c r="A38" s="118" t="s">
        <v>11</v>
      </c>
      <c r="B38" s="118" t="s">
        <v>11</v>
      </c>
      <c r="C38" s="214" t="s">
        <v>11</v>
      </c>
      <c r="D38" s="118" t="s">
        <v>416</v>
      </c>
      <c r="E38" s="118" t="s">
        <v>417</v>
      </c>
      <c r="F38" s="120" t="s">
        <v>11</v>
      </c>
      <c r="G38" s="118" t="s">
        <v>11</v>
      </c>
      <c r="H38" s="118" t="s">
        <v>11</v>
      </c>
      <c r="I38" s="118" t="s">
        <v>11</v>
      </c>
    </row>
    <row r="39" spans="1:9" s="204" customFormat="1" ht="24.75" customHeight="1">
      <c r="A39" s="118" t="s">
        <v>11</v>
      </c>
      <c r="B39" s="118" t="s">
        <v>11</v>
      </c>
      <c r="C39" s="214" t="s">
        <v>11</v>
      </c>
      <c r="D39" s="118" t="s">
        <v>418</v>
      </c>
      <c r="E39" s="118" t="s">
        <v>419</v>
      </c>
      <c r="F39" s="120" t="s">
        <v>11</v>
      </c>
      <c r="G39" s="118" t="s">
        <v>11</v>
      </c>
      <c r="H39" s="118" t="s">
        <v>11</v>
      </c>
      <c r="I39" s="118" t="s">
        <v>11</v>
      </c>
    </row>
    <row r="40" spans="1:9" s="204" customFormat="1" ht="24.75" customHeight="1">
      <c r="A40" s="116" t="s">
        <v>420</v>
      </c>
      <c r="B40" s="116"/>
      <c r="C40" s="120">
        <v>79990482.95</v>
      </c>
      <c r="D40" s="116" t="s">
        <v>421</v>
      </c>
      <c r="E40" s="116"/>
      <c r="F40" s="116"/>
      <c r="G40" s="116"/>
      <c r="H40" s="116"/>
      <c r="I40" s="116"/>
    </row>
    <row r="41" spans="1:9" s="204" customFormat="1" ht="24.75" customHeight="1">
      <c r="A41" s="215" t="s">
        <v>422</v>
      </c>
      <c r="B41" s="216"/>
      <c r="C41" s="216" t="s">
        <v>11</v>
      </c>
      <c r="D41" s="216" t="s">
        <v>11</v>
      </c>
      <c r="E41" s="216" t="s">
        <v>11</v>
      </c>
      <c r="F41" s="216" t="s">
        <v>11</v>
      </c>
      <c r="G41" s="216" t="s">
        <v>11</v>
      </c>
      <c r="H41" s="216" t="s">
        <v>11</v>
      </c>
      <c r="I41" s="216" t="s">
        <v>11</v>
      </c>
    </row>
    <row r="42" spans="1:9" ht="14.25">
      <c r="A42" s="217"/>
      <c r="B42" s="217"/>
      <c r="C42" s="217"/>
      <c r="D42" s="217"/>
      <c r="E42" s="217"/>
      <c r="F42" s="217"/>
      <c r="G42" s="217"/>
      <c r="H42" s="217"/>
      <c r="I42" s="217"/>
    </row>
    <row r="43" spans="1:9" ht="14.25">
      <c r="A43" s="217"/>
      <c r="B43" s="217"/>
      <c r="C43" s="217"/>
      <c r="D43" s="217"/>
      <c r="E43" s="217"/>
      <c r="F43" s="217"/>
      <c r="G43" s="217"/>
      <c r="H43" s="217"/>
      <c r="I43" s="217"/>
    </row>
  </sheetData>
  <sheetProtection/>
  <mergeCells count="17">
    <mergeCell ref="A1:I1"/>
    <mergeCell ref="H2:I2"/>
    <mergeCell ref="H3:I3"/>
    <mergeCell ref="A4:C4"/>
    <mergeCell ref="D4:I4"/>
    <mergeCell ref="A40:B40"/>
    <mergeCell ref="D40:I40"/>
    <mergeCell ref="A41:I41"/>
    <mergeCell ref="A5:A6"/>
    <mergeCell ref="B5:B6"/>
    <mergeCell ref="C5:C6"/>
    <mergeCell ref="D5:D6"/>
    <mergeCell ref="E5:E6"/>
    <mergeCell ref="F5:F6"/>
    <mergeCell ref="G5:G6"/>
    <mergeCell ref="H5:H6"/>
    <mergeCell ref="I5:I6"/>
  </mergeCells>
  <printOptions/>
  <pageMargins left="0.4722222222222222" right="0.31" top="0.7900000000000001" bottom="0.16" header="0" footer="0"/>
  <pageSetup fitToHeight="1" fitToWidth="1" horizontalDpi="600" verticalDpi="600" orientation="landscape" paperSize="9" scale="85"/>
</worksheet>
</file>

<file path=xl/worksheets/sheet7.xml><?xml version="1.0" encoding="utf-8"?>
<worksheet xmlns="http://schemas.openxmlformats.org/spreadsheetml/2006/main" xmlns:r="http://schemas.openxmlformats.org/officeDocument/2006/relationships">
  <sheetPr>
    <pageSetUpPr fitToPage="1"/>
  </sheetPr>
  <dimension ref="A1:L40"/>
  <sheetViews>
    <sheetView zoomScale="85" zoomScaleNormal="85" zoomScaleSheetLayoutView="100" workbookViewId="0" topLeftCell="A29">
      <selection activeCell="A40" sqref="A1:L40"/>
    </sheetView>
  </sheetViews>
  <sheetFormatPr defaultColWidth="8.00390625" defaultRowHeight="14.25"/>
  <cols>
    <col min="1" max="1" width="8.125" style="180" customWidth="1"/>
    <col min="2" max="2" width="31.875" style="180" customWidth="1"/>
    <col min="3" max="3" width="4.375" style="180" customWidth="1"/>
    <col min="4" max="4" width="8.125" style="180" customWidth="1"/>
    <col min="5" max="5" width="21.375" style="180" customWidth="1"/>
    <col min="6" max="6" width="13.75390625" style="180" customWidth="1"/>
    <col min="7" max="7" width="8.125" style="180" customWidth="1"/>
    <col min="8" max="8" width="25.625" style="180" customWidth="1"/>
    <col min="9" max="9" width="13.75390625" style="180" customWidth="1"/>
    <col min="10" max="10" width="8.125" style="180" customWidth="1"/>
    <col min="11" max="11" width="40.125" style="180" customWidth="1"/>
    <col min="12" max="12" width="14.875" style="180" customWidth="1"/>
    <col min="13" max="16384" width="8.00390625" style="180" customWidth="1"/>
  </cols>
  <sheetData>
    <row r="1" spans="1:12" s="180" customFormat="1" ht="27">
      <c r="A1" s="182" t="s">
        <v>423</v>
      </c>
      <c r="B1" s="182"/>
      <c r="C1" s="182"/>
      <c r="D1" s="182"/>
      <c r="E1" s="182"/>
      <c r="F1" s="182"/>
      <c r="G1" s="182"/>
      <c r="H1" s="182"/>
      <c r="I1" s="182"/>
      <c r="J1" s="182"/>
      <c r="K1" s="182"/>
      <c r="L1" s="182"/>
    </row>
    <row r="2" s="181" customFormat="1" ht="24.75" customHeight="1">
      <c r="L2" s="197" t="s">
        <v>424</v>
      </c>
    </row>
    <row r="3" spans="1:12" s="181" customFormat="1" ht="24.75" customHeight="1">
      <c r="A3" s="183" t="s">
        <v>2</v>
      </c>
      <c r="F3" s="184"/>
      <c r="G3" s="184"/>
      <c r="H3" s="184"/>
      <c r="I3" s="184"/>
      <c r="L3" s="197" t="s">
        <v>3</v>
      </c>
    </row>
    <row r="4" spans="1:12" s="181" customFormat="1" ht="24.75" customHeight="1">
      <c r="A4" s="185" t="s">
        <v>234</v>
      </c>
      <c r="B4" s="186"/>
      <c r="C4" s="186"/>
      <c r="D4" s="186" t="s">
        <v>235</v>
      </c>
      <c r="E4" s="186"/>
      <c r="F4" s="186"/>
      <c r="G4" s="186"/>
      <c r="H4" s="186"/>
      <c r="I4" s="186"/>
      <c r="J4" s="186"/>
      <c r="K4" s="186"/>
      <c r="L4" s="186"/>
    </row>
    <row r="5" spans="1:12" s="181" customFormat="1" ht="24.75" customHeight="1">
      <c r="A5" s="187" t="s">
        <v>243</v>
      </c>
      <c r="B5" s="188" t="s">
        <v>94</v>
      </c>
      <c r="C5" s="188" t="s">
        <v>8</v>
      </c>
      <c r="D5" s="188" t="s">
        <v>243</v>
      </c>
      <c r="E5" s="188" t="s">
        <v>94</v>
      </c>
      <c r="F5" s="188" t="s">
        <v>8</v>
      </c>
      <c r="G5" s="188" t="s">
        <v>243</v>
      </c>
      <c r="H5" s="188" t="s">
        <v>94</v>
      </c>
      <c r="I5" s="188" t="s">
        <v>8</v>
      </c>
      <c r="J5" s="188" t="s">
        <v>243</v>
      </c>
      <c r="K5" s="188" t="s">
        <v>94</v>
      </c>
      <c r="L5" s="188" t="s">
        <v>8</v>
      </c>
    </row>
    <row r="6" spans="1:12" s="181" customFormat="1" ht="24.75" customHeight="1">
      <c r="A6" s="187"/>
      <c r="B6" s="188"/>
      <c r="C6" s="188"/>
      <c r="D6" s="188"/>
      <c r="E6" s="188"/>
      <c r="F6" s="188"/>
      <c r="G6" s="188"/>
      <c r="H6" s="188"/>
      <c r="I6" s="188"/>
      <c r="J6" s="188"/>
      <c r="K6" s="188"/>
      <c r="L6" s="188"/>
    </row>
    <row r="7" spans="1:12" s="181" customFormat="1" ht="24.75" customHeight="1">
      <c r="A7" s="189" t="s">
        <v>250</v>
      </c>
      <c r="B7" s="190" t="s">
        <v>251</v>
      </c>
      <c r="C7" s="191" t="s">
        <v>11</v>
      </c>
      <c r="D7" s="190" t="s">
        <v>252</v>
      </c>
      <c r="E7" s="190" t="s">
        <v>253</v>
      </c>
      <c r="F7" s="191" t="s">
        <v>425</v>
      </c>
      <c r="G7" s="190" t="s">
        <v>426</v>
      </c>
      <c r="H7" s="190" t="s">
        <v>255</v>
      </c>
      <c r="I7" s="191" t="s">
        <v>11</v>
      </c>
      <c r="J7" s="190" t="s">
        <v>427</v>
      </c>
      <c r="K7" s="190" t="s">
        <v>356</v>
      </c>
      <c r="L7" s="194" t="s">
        <v>11</v>
      </c>
    </row>
    <row r="8" spans="1:12" s="181" customFormat="1" ht="24.75" customHeight="1">
      <c r="A8" s="189" t="s">
        <v>256</v>
      </c>
      <c r="B8" s="190" t="s">
        <v>257</v>
      </c>
      <c r="C8" s="191" t="s">
        <v>11</v>
      </c>
      <c r="D8" s="190" t="s">
        <v>258</v>
      </c>
      <c r="E8" s="190" t="s">
        <v>259</v>
      </c>
      <c r="F8" s="191" t="s">
        <v>428</v>
      </c>
      <c r="G8" s="190" t="s">
        <v>429</v>
      </c>
      <c r="H8" s="190" t="s">
        <v>261</v>
      </c>
      <c r="I8" s="191" t="s">
        <v>11</v>
      </c>
      <c r="J8" s="190" t="s">
        <v>430</v>
      </c>
      <c r="K8" s="190" t="s">
        <v>380</v>
      </c>
      <c r="L8" s="194" t="s">
        <v>11</v>
      </c>
    </row>
    <row r="9" spans="1:12" s="181" customFormat="1" ht="24.75" customHeight="1">
      <c r="A9" s="189" t="s">
        <v>262</v>
      </c>
      <c r="B9" s="190" t="s">
        <v>263</v>
      </c>
      <c r="C9" s="191" t="s">
        <v>11</v>
      </c>
      <c r="D9" s="190" t="s">
        <v>264</v>
      </c>
      <c r="E9" s="190" t="s">
        <v>265</v>
      </c>
      <c r="F9" s="191" t="s">
        <v>11</v>
      </c>
      <c r="G9" s="190" t="s">
        <v>431</v>
      </c>
      <c r="H9" s="190" t="s">
        <v>267</v>
      </c>
      <c r="I9" s="191" t="s">
        <v>11</v>
      </c>
      <c r="J9" s="190" t="s">
        <v>349</v>
      </c>
      <c r="K9" s="190" t="s">
        <v>350</v>
      </c>
      <c r="L9" s="194" t="s">
        <v>11</v>
      </c>
    </row>
    <row r="10" spans="1:12" s="181" customFormat="1" ht="24.75" customHeight="1">
      <c r="A10" s="189" t="s">
        <v>268</v>
      </c>
      <c r="B10" s="190" t="s">
        <v>269</v>
      </c>
      <c r="C10" s="191" t="s">
        <v>11</v>
      </c>
      <c r="D10" s="190" t="s">
        <v>270</v>
      </c>
      <c r="E10" s="190" t="s">
        <v>271</v>
      </c>
      <c r="F10" s="191" t="s">
        <v>11</v>
      </c>
      <c r="G10" s="190" t="s">
        <v>432</v>
      </c>
      <c r="H10" s="190" t="s">
        <v>273</v>
      </c>
      <c r="I10" s="191" t="s">
        <v>11</v>
      </c>
      <c r="J10" s="190" t="s">
        <v>355</v>
      </c>
      <c r="K10" s="190" t="s">
        <v>356</v>
      </c>
      <c r="L10" s="194" t="s">
        <v>11</v>
      </c>
    </row>
    <row r="11" spans="1:12" s="181" customFormat="1" ht="24.75" customHeight="1">
      <c r="A11" s="189" t="s">
        <v>274</v>
      </c>
      <c r="B11" s="190" t="s">
        <v>275</v>
      </c>
      <c r="C11" s="191" t="s">
        <v>11</v>
      </c>
      <c r="D11" s="190" t="s">
        <v>276</v>
      </c>
      <c r="E11" s="190" t="s">
        <v>277</v>
      </c>
      <c r="F11" s="191" t="s">
        <v>11</v>
      </c>
      <c r="G11" s="190" t="s">
        <v>433</v>
      </c>
      <c r="H11" s="190" t="s">
        <v>279</v>
      </c>
      <c r="I11" s="191" t="s">
        <v>11</v>
      </c>
      <c r="J11" s="190" t="s">
        <v>361</v>
      </c>
      <c r="K11" s="190" t="s">
        <v>362</v>
      </c>
      <c r="L11" s="194" t="s">
        <v>11</v>
      </c>
    </row>
    <row r="12" spans="1:12" s="181" customFormat="1" ht="24.75" customHeight="1">
      <c r="A12" s="189" t="s">
        <v>280</v>
      </c>
      <c r="B12" s="190" t="s">
        <v>281</v>
      </c>
      <c r="C12" s="191" t="s">
        <v>11</v>
      </c>
      <c r="D12" s="190" t="s">
        <v>282</v>
      </c>
      <c r="E12" s="190" t="s">
        <v>283</v>
      </c>
      <c r="F12" s="191" t="s">
        <v>434</v>
      </c>
      <c r="G12" s="190" t="s">
        <v>435</v>
      </c>
      <c r="H12" s="190" t="s">
        <v>285</v>
      </c>
      <c r="I12" s="191" t="s">
        <v>11</v>
      </c>
      <c r="J12" s="190" t="s">
        <v>367</v>
      </c>
      <c r="K12" s="190" t="s">
        <v>368</v>
      </c>
      <c r="L12" s="194" t="s">
        <v>11</v>
      </c>
    </row>
    <row r="13" spans="1:12" s="181" customFormat="1" ht="24.75" customHeight="1">
      <c r="A13" s="189" t="s">
        <v>286</v>
      </c>
      <c r="B13" s="190" t="s">
        <v>287</v>
      </c>
      <c r="C13" s="191" t="s">
        <v>11</v>
      </c>
      <c r="D13" s="190" t="s">
        <v>288</v>
      </c>
      <c r="E13" s="190" t="s">
        <v>289</v>
      </c>
      <c r="F13" s="191" t="s">
        <v>11</v>
      </c>
      <c r="G13" s="190" t="s">
        <v>436</v>
      </c>
      <c r="H13" s="190" t="s">
        <v>291</v>
      </c>
      <c r="I13" s="191" t="s">
        <v>11</v>
      </c>
      <c r="J13" s="190" t="s">
        <v>373</v>
      </c>
      <c r="K13" s="190" t="s">
        <v>374</v>
      </c>
      <c r="L13" s="194" t="s">
        <v>11</v>
      </c>
    </row>
    <row r="14" spans="1:12" s="181" customFormat="1" ht="24.75" customHeight="1">
      <c r="A14" s="189" t="s">
        <v>292</v>
      </c>
      <c r="B14" s="190" t="s">
        <v>293</v>
      </c>
      <c r="C14" s="191" t="s">
        <v>11</v>
      </c>
      <c r="D14" s="190" t="s">
        <v>294</v>
      </c>
      <c r="E14" s="190" t="s">
        <v>295</v>
      </c>
      <c r="F14" s="191" t="s">
        <v>11</v>
      </c>
      <c r="G14" s="190" t="s">
        <v>437</v>
      </c>
      <c r="H14" s="190" t="s">
        <v>320</v>
      </c>
      <c r="I14" s="191" t="s">
        <v>11</v>
      </c>
      <c r="J14" s="190" t="s">
        <v>379</v>
      </c>
      <c r="K14" s="190" t="s">
        <v>380</v>
      </c>
      <c r="L14" s="194" t="s">
        <v>11</v>
      </c>
    </row>
    <row r="15" spans="1:12" s="181" customFormat="1" ht="24.75" customHeight="1">
      <c r="A15" s="189" t="s">
        <v>298</v>
      </c>
      <c r="B15" s="190" t="s">
        <v>299</v>
      </c>
      <c r="C15" s="191" t="s">
        <v>11</v>
      </c>
      <c r="D15" s="190" t="s">
        <v>300</v>
      </c>
      <c r="E15" s="190" t="s">
        <v>301</v>
      </c>
      <c r="F15" s="191" t="s">
        <v>11</v>
      </c>
      <c r="G15" s="190" t="s">
        <v>438</v>
      </c>
      <c r="H15" s="190" t="s">
        <v>326</v>
      </c>
      <c r="I15" s="191" t="s">
        <v>11</v>
      </c>
      <c r="J15" s="190" t="s">
        <v>439</v>
      </c>
      <c r="K15" s="190" t="s">
        <v>440</v>
      </c>
      <c r="L15" s="194" t="s">
        <v>11</v>
      </c>
    </row>
    <row r="16" spans="1:12" s="181" customFormat="1" ht="24.75" customHeight="1">
      <c r="A16" s="189" t="s">
        <v>304</v>
      </c>
      <c r="B16" s="190" t="s">
        <v>305</v>
      </c>
      <c r="C16" s="191" t="s">
        <v>11</v>
      </c>
      <c r="D16" s="190" t="s">
        <v>306</v>
      </c>
      <c r="E16" s="190" t="s">
        <v>307</v>
      </c>
      <c r="F16" s="191" t="s">
        <v>11</v>
      </c>
      <c r="G16" s="190" t="s">
        <v>441</v>
      </c>
      <c r="H16" s="190" t="s">
        <v>332</v>
      </c>
      <c r="I16" s="191" t="s">
        <v>11</v>
      </c>
      <c r="J16" s="198" t="s">
        <v>442</v>
      </c>
      <c r="K16" s="198" t="s">
        <v>443</v>
      </c>
      <c r="L16" s="194" t="s">
        <v>11</v>
      </c>
    </row>
    <row r="17" spans="1:12" s="181" customFormat="1" ht="24.75" customHeight="1">
      <c r="A17" s="189" t="s">
        <v>310</v>
      </c>
      <c r="B17" s="190" t="s">
        <v>190</v>
      </c>
      <c r="C17" s="191" t="s">
        <v>11</v>
      </c>
      <c r="D17" s="190" t="s">
        <v>311</v>
      </c>
      <c r="E17" s="190" t="s">
        <v>312</v>
      </c>
      <c r="F17" s="191" t="s">
        <v>11</v>
      </c>
      <c r="G17" s="190" t="s">
        <v>444</v>
      </c>
      <c r="H17" s="190" t="s">
        <v>338</v>
      </c>
      <c r="I17" s="191" t="s">
        <v>11</v>
      </c>
      <c r="J17" s="198" t="s">
        <v>445</v>
      </c>
      <c r="K17" s="198" t="s">
        <v>446</v>
      </c>
      <c r="L17" s="194" t="s">
        <v>11</v>
      </c>
    </row>
    <row r="18" spans="1:12" s="181" customFormat="1" ht="24.75" customHeight="1">
      <c r="A18" s="189" t="s">
        <v>315</v>
      </c>
      <c r="B18" s="190" t="s">
        <v>316</v>
      </c>
      <c r="C18" s="191" t="s">
        <v>11</v>
      </c>
      <c r="D18" s="190" t="s">
        <v>317</v>
      </c>
      <c r="E18" s="190" t="s">
        <v>318</v>
      </c>
      <c r="F18" s="191" t="s">
        <v>447</v>
      </c>
      <c r="G18" s="190" t="s">
        <v>448</v>
      </c>
      <c r="H18" s="190" t="s">
        <v>449</v>
      </c>
      <c r="I18" s="191" t="s">
        <v>11</v>
      </c>
      <c r="J18" s="198" t="s">
        <v>450</v>
      </c>
      <c r="K18" s="198" t="s">
        <v>451</v>
      </c>
      <c r="L18" s="194" t="s">
        <v>11</v>
      </c>
    </row>
    <row r="19" spans="1:12" s="181" customFormat="1" ht="24.75" customHeight="1">
      <c r="A19" s="189" t="s">
        <v>321</v>
      </c>
      <c r="B19" s="190" t="s">
        <v>322</v>
      </c>
      <c r="C19" s="191" t="s">
        <v>11</v>
      </c>
      <c r="D19" s="190" t="s">
        <v>323</v>
      </c>
      <c r="E19" s="190" t="s">
        <v>324</v>
      </c>
      <c r="F19" s="191" t="s">
        <v>11</v>
      </c>
      <c r="G19" s="190" t="s">
        <v>248</v>
      </c>
      <c r="H19" s="190" t="s">
        <v>249</v>
      </c>
      <c r="I19" s="191" t="s">
        <v>452</v>
      </c>
      <c r="J19" s="198" t="s">
        <v>385</v>
      </c>
      <c r="K19" s="198" t="s">
        <v>200</v>
      </c>
      <c r="L19" s="194" t="s">
        <v>11</v>
      </c>
    </row>
    <row r="20" spans="1:12" s="181" customFormat="1" ht="24.75" customHeight="1">
      <c r="A20" s="189" t="s">
        <v>327</v>
      </c>
      <c r="B20" s="190" t="s">
        <v>328</v>
      </c>
      <c r="C20" s="191" t="s">
        <v>11</v>
      </c>
      <c r="D20" s="190" t="s">
        <v>329</v>
      </c>
      <c r="E20" s="190" t="s">
        <v>330</v>
      </c>
      <c r="F20" s="191" t="s">
        <v>11</v>
      </c>
      <c r="G20" s="190" t="s">
        <v>254</v>
      </c>
      <c r="H20" s="190" t="s">
        <v>255</v>
      </c>
      <c r="I20" s="191" t="s">
        <v>453</v>
      </c>
      <c r="J20" s="190" t="s">
        <v>390</v>
      </c>
      <c r="K20" s="190" t="s">
        <v>391</v>
      </c>
      <c r="L20" s="191" t="s">
        <v>11</v>
      </c>
    </row>
    <row r="21" spans="1:12" s="181" customFormat="1" ht="24.75" customHeight="1">
      <c r="A21" s="189" t="s">
        <v>333</v>
      </c>
      <c r="B21" s="190" t="s">
        <v>334</v>
      </c>
      <c r="C21" s="191" t="s">
        <v>11</v>
      </c>
      <c r="D21" s="190" t="s">
        <v>335</v>
      </c>
      <c r="E21" s="190" t="s">
        <v>336</v>
      </c>
      <c r="F21" s="191" t="s">
        <v>454</v>
      </c>
      <c r="G21" s="190" t="s">
        <v>260</v>
      </c>
      <c r="H21" s="190" t="s">
        <v>261</v>
      </c>
      <c r="I21" s="191" t="s">
        <v>455</v>
      </c>
      <c r="J21" s="190" t="s">
        <v>396</v>
      </c>
      <c r="K21" s="190" t="s">
        <v>397</v>
      </c>
      <c r="L21" s="191" t="s">
        <v>11</v>
      </c>
    </row>
    <row r="22" spans="1:12" s="181" customFormat="1" ht="24.75" customHeight="1">
      <c r="A22" s="189" t="s">
        <v>339</v>
      </c>
      <c r="B22" s="190" t="s">
        <v>340</v>
      </c>
      <c r="C22" s="191" t="s">
        <v>11</v>
      </c>
      <c r="D22" s="190" t="s">
        <v>341</v>
      </c>
      <c r="E22" s="190" t="s">
        <v>342</v>
      </c>
      <c r="F22" s="191" t="s">
        <v>11</v>
      </c>
      <c r="G22" s="190" t="s">
        <v>266</v>
      </c>
      <c r="H22" s="190" t="s">
        <v>267</v>
      </c>
      <c r="I22" s="191" t="s">
        <v>456</v>
      </c>
      <c r="J22" s="190" t="s">
        <v>402</v>
      </c>
      <c r="K22" s="190" t="s">
        <v>403</v>
      </c>
      <c r="L22" s="191" t="s">
        <v>11</v>
      </c>
    </row>
    <row r="23" spans="1:12" s="181" customFormat="1" ht="24.75" customHeight="1">
      <c r="A23" s="189" t="s">
        <v>345</v>
      </c>
      <c r="B23" s="190" t="s">
        <v>346</v>
      </c>
      <c r="C23" s="191" t="s">
        <v>11</v>
      </c>
      <c r="D23" s="190" t="s">
        <v>347</v>
      </c>
      <c r="E23" s="190" t="s">
        <v>348</v>
      </c>
      <c r="F23" s="191" t="s">
        <v>457</v>
      </c>
      <c r="G23" s="190" t="s">
        <v>272</v>
      </c>
      <c r="H23" s="190" t="s">
        <v>273</v>
      </c>
      <c r="I23" s="191" t="s">
        <v>458</v>
      </c>
      <c r="J23" s="190" t="s">
        <v>406</v>
      </c>
      <c r="K23" s="190" t="s">
        <v>407</v>
      </c>
      <c r="L23" s="191" t="s">
        <v>11</v>
      </c>
    </row>
    <row r="24" spans="1:12" s="181" customFormat="1" ht="24.75" customHeight="1">
      <c r="A24" s="189" t="s">
        <v>351</v>
      </c>
      <c r="B24" s="190" t="s">
        <v>352</v>
      </c>
      <c r="C24" s="191" t="s">
        <v>11</v>
      </c>
      <c r="D24" s="190" t="s">
        <v>353</v>
      </c>
      <c r="E24" s="190" t="s">
        <v>354</v>
      </c>
      <c r="F24" s="191" t="s">
        <v>11</v>
      </c>
      <c r="G24" s="190" t="s">
        <v>278</v>
      </c>
      <c r="H24" s="190" t="s">
        <v>279</v>
      </c>
      <c r="I24" s="191" t="s">
        <v>11</v>
      </c>
      <c r="J24" s="190" t="s">
        <v>410</v>
      </c>
      <c r="K24" s="190" t="s">
        <v>411</v>
      </c>
      <c r="L24" s="191" t="s">
        <v>11</v>
      </c>
    </row>
    <row r="25" spans="1:12" s="181" customFormat="1" ht="24.75" customHeight="1">
      <c r="A25" s="189" t="s">
        <v>357</v>
      </c>
      <c r="B25" s="190" t="s">
        <v>358</v>
      </c>
      <c r="C25" s="191" t="s">
        <v>11</v>
      </c>
      <c r="D25" s="190" t="s">
        <v>359</v>
      </c>
      <c r="E25" s="190" t="s">
        <v>360</v>
      </c>
      <c r="F25" s="191" t="s">
        <v>11</v>
      </c>
      <c r="G25" s="190" t="s">
        <v>284</v>
      </c>
      <c r="H25" s="190" t="s">
        <v>285</v>
      </c>
      <c r="I25" s="191" t="s">
        <v>11</v>
      </c>
      <c r="J25" s="190" t="s">
        <v>11</v>
      </c>
      <c r="K25" s="190" t="s">
        <v>11</v>
      </c>
      <c r="L25" s="191" t="s">
        <v>11</v>
      </c>
    </row>
    <row r="26" spans="1:12" s="181" customFormat="1" ht="24.75" customHeight="1">
      <c r="A26" s="189" t="s">
        <v>363</v>
      </c>
      <c r="B26" s="190" t="s">
        <v>364</v>
      </c>
      <c r="C26" s="191" t="s">
        <v>11</v>
      </c>
      <c r="D26" s="190" t="s">
        <v>365</v>
      </c>
      <c r="E26" s="190" t="s">
        <v>366</v>
      </c>
      <c r="F26" s="191" t="s">
        <v>459</v>
      </c>
      <c r="G26" s="190" t="s">
        <v>290</v>
      </c>
      <c r="H26" s="190" t="s">
        <v>291</v>
      </c>
      <c r="I26" s="191" t="s">
        <v>11</v>
      </c>
      <c r="J26" s="190" t="s">
        <v>11</v>
      </c>
      <c r="K26" s="190" t="s">
        <v>11</v>
      </c>
      <c r="L26" s="191" t="s">
        <v>11</v>
      </c>
    </row>
    <row r="27" spans="1:12" s="181" customFormat="1" ht="24.75" customHeight="1">
      <c r="A27" s="189" t="s">
        <v>369</v>
      </c>
      <c r="B27" s="190" t="s">
        <v>370</v>
      </c>
      <c r="C27" s="191" t="s">
        <v>11</v>
      </c>
      <c r="D27" s="190" t="s">
        <v>371</v>
      </c>
      <c r="E27" s="190" t="s">
        <v>372</v>
      </c>
      <c r="F27" s="191" t="s">
        <v>460</v>
      </c>
      <c r="G27" s="190" t="s">
        <v>296</v>
      </c>
      <c r="H27" s="190" t="s">
        <v>297</v>
      </c>
      <c r="I27" s="191" t="s">
        <v>11</v>
      </c>
      <c r="J27" s="190" t="s">
        <v>11</v>
      </c>
      <c r="K27" s="190" t="s">
        <v>11</v>
      </c>
      <c r="L27" s="191" t="s">
        <v>11</v>
      </c>
    </row>
    <row r="28" spans="1:12" s="181" customFormat="1" ht="24.75" customHeight="1">
      <c r="A28" s="189" t="s">
        <v>375</v>
      </c>
      <c r="B28" s="190" t="s">
        <v>376</v>
      </c>
      <c r="C28" s="191" t="s">
        <v>11</v>
      </c>
      <c r="D28" s="190" t="s">
        <v>377</v>
      </c>
      <c r="E28" s="190" t="s">
        <v>378</v>
      </c>
      <c r="F28" s="191" t="s">
        <v>11</v>
      </c>
      <c r="G28" s="190" t="s">
        <v>302</v>
      </c>
      <c r="H28" s="190" t="s">
        <v>303</v>
      </c>
      <c r="I28" s="191" t="s">
        <v>11</v>
      </c>
      <c r="J28" s="190" t="s">
        <v>11</v>
      </c>
      <c r="K28" s="190" t="s">
        <v>11</v>
      </c>
      <c r="L28" s="191" t="s">
        <v>11</v>
      </c>
    </row>
    <row r="29" spans="1:12" s="181" customFormat="1" ht="24.75" customHeight="1">
      <c r="A29" s="189" t="s">
        <v>381</v>
      </c>
      <c r="B29" s="190" t="s">
        <v>382</v>
      </c>
      <c r="C29" s="191" t="s">
        <v>11</v>
      </c>
      <c r="D29" s="190" t="s">
        <v>383</v>
      </c>
      <c r="E29" s="190" t="s">
        <v>384</v>
      </c>
      <c r="F29" s="191" t="s">
        <v>11</v>
      </c>
      <c r="G29" s="190" t="s">
        <v>308</v>
      </c>
      <c r="H29" s="190" t="s">
        <v>309</v>
      </c>
      <c r="I29" s="191" t="s">
        <v>11</v>
      </c>
      <c r="J29" s="190" t="s">
        <v>11</v>
      </c>
      <c r="K29" s="190" t="s">
        <v>11</v>
      </c>
      <c r="L29" s="191" t="s">
        <v>11</v>
      </c>
    </row>
    <row r="30" spans="1:12" s="181" customFormat="1" ht="24.75" customHeight="1">
      <c r="A30" s="189" t="s">
        <v>386</v>
      </c>
      <c r="B30" s="190" t="s">
        <v>387</v>
      </c>
      <c r="C30" s="191" t="s">
        <v>11</v>
      </c>
      <c r="D30" s="190" t="s">
        <v>388</v>
      </c>
      <c r="E30" s="190" t="s">
        <v>389</v>
      </c>
      <c r="F30" s="191" t="s">
        <v>461</v>
      </c>
      <c r="G30" s="190" t="s">
        <v>313</v>
      </c>
      <c r="H30" s="190" t="s">
        <v>314</v>
      </c>
      <c r="I30" s="191" t="s">
        <v>11</v>
      </c>
      <c r="J30" s="190" t="s">
        <v>11</v>
      </c>
      <c r="K30" s="190" t="s">
        <v>11</v>
      </c>
      <c r="L30" s="191" t="s">
        <v>11</v>
      </c>
    </row>
    <row r="31" spans="1:12" s="181" customFormat="1" ht="24.75" customHeight="1">
      <c r="A31" s="189" t="s">
        <v>392</v>
      </c>
      <c r="B31" s="190" t="s">
        <v>393</v>
      </c>
      <c r="C31" s="191" t="s">
        <v>11</v>
      </c>
      <c r="D31" s="190" t="s">
        <v>394</v>
      </c>
      <c r="E31" s="190" t="s">
        <v>395</v>
      </c>
      <c r="F31" s="191" t="s">
        <v>462</v>
      </c>
      <c r="G31" s="190" t="s">
        <v>319</v>
      </c>
      <c r="H31" s="190" t="s">
        <v>320</v>
      </c>
      <c r="I31" s="191" t="s">
        <v>11</v>
      </c>
      <c r="J31" s="190" t="s">
        <v>11</v>
      </c>
      <c r="K31" s="190" t="s">
        <v>11</v>
      </c>
      <c r="L31" s="191" t="s">
        <v>11</v>
      </c>
    </row>
    <row r="32" spans="1:12" s="181" customFormat="1" ht="24.75" customHeight="1">
      <c r="A32" s="189" t="s">
        <v>398</v>
      </c>
      <c r="B32" s="190" t="s">
        <v>463</v>
      </c>
      <c r="C32" s="191" t="s">
        <v>11</v>
      </c>
      <c r="D32" s="190" t="s">
        <v>400</v>
      </c>
      <c r="E32" s="190" t="s">
        <v>401</v>
      </c>
      <c r="F32" s="191" t="s">
        <v>11</v>
      </c>
      <c r="G32" s="190" t="s">
        <v>325</v>
      </c>
      <c r="H32" s="190" t="s">
        <v>326</v>
      </c>
      <c r="I32" s="191" t="s">
        <v>11</v>
      </c>
      <c r="J32" s="190" t="s">
        <v>11</v>
      </c>
      <c r="K32" s="190" t="s">
        <v>11</v>
      </c>
      <c r="L32" s="191" t="s">
        <v>11</v>
      </c>
    </row>
    <row r="33" spans="1:12" s="181" customFormat="1" ht="24.75" customHeight="1">
      <c r="A33" s="189" t="s">
        <v>11</v>
      </c>
      <c r="B33" s="190" t="s">
        <v>11</v>
      </c>
      <c r="C33" s="192" t="s">
        <v>11</v>
      </c>
      <c r="D33" s="190" t="s">
        <v>404</v>
      </c>
      <c r="E33" s="190" t="s">
        <v>405</v>
      </c>
      <c r="F33" s="191" t="s">
        <v>11</v>
      </c>
      <c r="G33" s="190" t="s">
        <v>331</v>
      </c>
      <c r="H33" s="190" t="s">
        <v>332</v>
      </c>
      <c r="I33" s="191" t="s">
        <v>11</v>
      </c>
      <c r="J33" s="190" t="s">
        <v>11</v>
      </c>
      <c r="K33" s="190" t="s">
        <v>11</v>
      </c>
      <c r="L33" s="191" t="s">
        <v>11</v>
      </c>
    </row>
    <row r="34" spans="1:12" s="181" customFormat="1" ht="24.75" customHeight="1">
      <c r="A34" s="189" t="s">
        <v>11</v>
      </c>
      <c r="B34" s="190" t="s">
        <v>11</v>
      </c>
      <c r="C34" s="192" t="s">
        <v>11</v>
      </c>
      <c r="D34" s="190" t="s">
        <v>408</v>
      </c>
      <c r="E34" s="190" t="s">
        <v>409</v>
      </c>
      <c r="F34" s="191" t="s">
        <v>11</v>
      </c>
      <c r="G34" s="190" t="s">
        <v>337</v>
      </c>
      <c r="H34" s="190" t="s">
        <v>338</v>
      </c>
      <c r="I34" s="191" t="s">
        <v>11</v>
      </c>
      <c r="J34" s="190" t="s">
        <v>11</v>
      </c>
      <c r="K34" s="190" t="s">
        <v>11</v>
      </c>
      <c r="L34" s="191" t="s">
        <v>11</v>
      </c>
    </row>
    <row r="35" spans="1:12" s="181" customFormat="1" ht="24.75" customHeight="1">
      <c r="A35" s="189" t="s">
        <v>11</v>
      </c>
      <c r="B35" s="190" t="s">
        <v>11</v>
      </c>
      <c r="C35" s="192" t="s">
        <v>11</v>
      </c>
      <c r="D35" s="190" t="s">
        <v>412</v>
      </c>
      <c r="E35" s="190" t="s">
        <v>413</v>
      </c>
      <c r="F35" s="191" t="s">
        <v>11</v>
      </c>
      <c r="G35" s="190" t="s">
        <v>343</v>
      </c>
      <c r="H35" s="190" t="s">
        <v>344</v>
      </c>
      <c r="I35" s="191" t="s">
        <v>11</v>
      </c>
      <c r="J35" s="190" t="s">
        <v>11</v>
      </c>
      <c r="K35" s="190" t="s">
        <v>11</v>
      </c>
      <c r="L35" s="191" t="s">
        <v>11</v>
      </c>
    </row>
    <row r="36" spans="1:12" s="181" customFormat="1" ht="24.75" customHeight="1">
      <c r="A36" s="189" t="s">
        <v>11</v>
      </c>
      <c r="B36" s="190" t="s">
        <v>11</v>
      </c>
      <c r="C36" s="192" t="s">
        <v>11</v>
      </c>
      <c r="D36" s="190" t="s">
        <v>414</v>
      </c>
      <c r="E36" s="190" t="s">
        <v>415</v>
      </c>
      <c r="F36" s="191" t="s">
        <v>11</v>
      </c>
      <c r="G36" s="190" t="s">
        <v>11</v>
      </c>
      <c r="H36" s="190" t="s">
        <v>11</v>
      </c>
      <c r="I36" s="191" t="s">
        <v>11</v>
      </c>
      <c r="J36" s="190" t="s">
        <v>11</v>
      </c>
      <c r="K36" s="190" t="s">
        <v>11</v>
      </c>
      <c r="L36" s="191" t="s">
        <v>11</v>
      </c>
    </row>
    <row r="37" spans="1:12" s="181" customFormat="1" ht="24.75" customHeight="1">
      <c r="A37" s="189" t="s">
        <v>11</v>
      </c>
      <c r="B37" s="190" t="s">
        <v>11</v>
      </c>
      <c r="C37" s="192" t="s">
        <v>11</v>
      </c>
      <c r="D37" s="190" t="s">
        <v>416</v>
      </c>
      <c r="E37" s="190" t="s">
        <v>417</v>
      </c>
      <c r="F37" s="191" t="s">
        <v>11</v>
      </c>
      <c r="G37" s="190" t="s">
        <v>11</v>
      </c>
      <c r="H37" s="191" t="s">
        <v>11</v>
      </c>
      <c r="I37" s="191" t="s">
        <v>11</v>
      </c>
      <c r="J37" s="190" t="s">
        <v>11</v>
      </c>
      <c r="K37" s="190" t="s">
        <v>11</v>
      </c>
      <c r="L37" s="190" t="s">
        <v>11</v>
      </c>
    </row>
    <row r="38" spans="1:12" s="181" customFormat="1" ht="24.75" customHeight="1">
      <c r="A38" s="189" t="s">
        <v>11</v>
      </c>
      <c r="B38" s="190" t="s">
        <v>11</v>
      </c>
      <c r="C38" s="192" t="s">
        <v>11</v>
      </c>
      <c r="D38" s="190" t="s">
        <v>418</v>
      </c>
      <c r="E38" s="190" t="s">
        <v>419</v>
      </c>
      <c r="F38" s="191" t="s">
        <v>11</v>
      </c>
      <c r="G38" s="190" t="s">
        <v>11</v>
      </c>
      <c r="H38" s="191" t="s">
        <v>11</v>
      </c>
      <c r="I38" s="191" t="s">
        <v>11</v>
      </c>
      <c r="J38" s="190" t="s">
        <v>11</v>
      </c>
      <c r="K38" s="190" t="s">
        <v>11</v>
      </c>
      <c r="L38" s="190" t="s">
        <v>11</v>
      </c>
    </row>
    <row r="39" spans="1:12" s="181" customFormat="1" ht="24.75" customHeight="1">
      <c r="A39" s="193" t="s">
        <v>420</v>
      </c>
      <c r="B39" s="194"/>
      <c r="C39" s="191" t="s">
        <v>11</v>
      </c>
      <c r="D39" s="194" t="s">
        <v>421</v>
      </c>
      <c r="E39" s="194"/>
      <c r="F39" s="194"/>
      <c r="G39" s="194"/>
      <c r="H39" s="194"/>
      <c r="I39" s="194"/>
      <c r="J39" s="194"/>
      <c r="K39" s="194"/>
      <c r="L39" s="191" t="s">
        <v>464</v>
      </c>
    </row>
    <row r="40" spans="1:12" s="181" customFormat="1" ht="24.75" customHeight="1">
      <c r="A40" s="195" t="s">
        <v>465</v>
      </c>
      <c r="B40" s="196"/>
      <c r="C40" s="196"/>
      <c r="D40" s="196"/>
      <c r="E40" s="196"/>
      <c r="F40" s="196"/>
      <c r="G40" s="196"/>
      <c r="H40" s="196"/>
      <c r="I40" s="196"/>
      <c r="J40" s="196"/>
      <c r="K40" s="196"/>
      <c r="L40" s="196"/>
    </row>
    <row r="41" s="181" customFormat="1" ht="14.25"/>
    <row r="42" s="181" customFormat="1" ht="14.25"/>
    <row r="43" s="181" customFormat="1" ht="14.25"/>
    <row r="44" s="181" customFormat="1" ht="14.25"/>
    <row r="45" s="181" customFormat="1" ht="14.25"/>
    <row r="46" s="181" customFormat="1" ht="14.25"/>
    <row r="47" s="181" customFormat="1" ht="14.25"/>
  </sheetData>
  <sheetProtection/>
  <mergeCells count="18">
    <mergeCell ref="A1:L1"/>
    <mergeCell ref="A4:C4"/>
    <mergeCell ref="D4:L4"/>
    <mergeCell ref="A39:B39"/>
    <mergeCell ref="D39:K39"/>
    <mergeCell ref="A40:L40"/>
    <mergeCell ref="A5:A6"/>
    <mergeCell ref="B5:B6"/>
    <mergeCell ref="C5:C6"/>
    <mergeCell ref="D5:D6"/>
    <mergeCell ref="E5:E6"/>
    <mergeCell ref="F5:F6"/>
    <mergeCell ref="G5:G6"/>
    <mergeCell ref="H5:H6"/>
    <mergeCell ref="I5:I6"/>
    <mergeCell ref="J5:J6"/>
    <mergeCell ref="K5:K6"/>
    <mergeCell ref="L5:L6"/>
  </mergeCells>
  <printOptions horizontalCentered="1"/>
  <pageMargins left="0.07847222222222222" right="0.2361111111111111" top="0.15694444444444444" bottom="1" header="0.5" footer="0.5"/>
  <pageSetup fitToHeight="1" fitToWidth="1" horizontalDpi="600" verticalDpi="600" orientation="landscape" paperSize="8" scale="78"/>
</worksheet>
</file>

<file path=xl/worksheets/sheet8.xml><?xml version="1.0" encoding="utf-8"?>
<worksheet xmlns="http://schemas.openxmlformats.org/spreadsheetml/2006/main" xmlns:r="http://schemas.openxmlformats.org/officeDocument/2006/relationships">
  <sheetPr>
    <pageSetUpPr fitToPage="1"/>
  </sheetPr>
  <dimension ref="A1:T13"/>
  <sheetViews>
    <sheetView workbookViewId="0" topLeftCell="A1">
      <selection activeCell="A13" sqref="A1:T13"/>
    </sheetView>
  </sheetViews>
  <sheetFormatPr defaultColWidth="9.00390625" defaultRowHeight="14.25"/>
  <cols>
    <col min="1" max="3" width="3.75390625" style="127" customWidth="1"/>
    <col min="4" max="4" width="50.625" style="127" customWidth="1"/>
    <col min="5" max="5" width="16.00390625" style="127" customWidth="1"/>
    <col min="6" max="6" width="11.875" style="127" customWidth="1"/>
    <col min="7" max="7" width="17.50390625" style="127" customWidth="1"/>
    <col min="8" max="8" width="4.375" style="127" customWidth="1"/>
    <col min="9" max="10" width="8.125" style="127" customWidth="1"/>
    <col min="11" max="11" width="16.00390625" style="127" customWidth="1"/>
    <col min="12" max="12" width="3.875" style="127" customWidth="1"/>
    <col min="13" max="14" width="7.125" style="127" customWidth="1"/>
    <col min="15" max="15" width="16.00390625" style="127" customWidth="1"/>
    <col min="16" max="16" width="4.375" style="127" customWidth="1"/>
    <col min="17" max="17" width="11.875" style="127" customWidth="1"/>
    <col min="18" max="18" width="4.375" style="127" customWidth="1"/>
    <col min="19" max="19" width="11.875" style="127" customWidth="1"/>
    <col min="20" max="20" width="8.125" style="127" customWidth="1"/>
    <col min="21" max="16384" width="9.00390625" style="127" customWidth="1"/>
  </cols>
  <sheetData>
    <row r="1" spans="1:20" ht="35.25" customHeight="1">
      <c r="A1" s="129" t="s">
        <v>466</v>
      </c>
      <c r="B1" s="129"/>
      <c r="C1" s="129"/>
      <c r="D1" s="129"/>
      <c r="E1" s="129"/>
      <c r="F1" s="129"/>
      <c r="G1" s="129"/>
      <c r="H1" s="129"/>
      <c r="I1" s="129"/>
      <c r="J1" s="129"/>
      <c r="K1" s="129"/>
      <c r="L1" s="129"/>
      <c r="M1" s="129"/>
      <c r="N1" s="129"/>
      <c r="O1" s="129"/>
      <c r="P1" s="129"/>
      <c r="Q1" s="129"/>
      <c r="R1" s="129"/>
      <c r="S1" s="129"/>
      <c r="T1" s="129"/>
    </row>
    <row r="2" spans="1:20" s="143" customFormat="1" ht="24.75" customHeight="1">
      <c r="A2" s="145"/>
      <c r="B2" s="145"/>
      <c r="C2" s="145"/>
      <c r="D2" s="145"/>
      <c r="E2" s="145"/>
      <c r="F2" s="145"/>
      <c r="G2" s="145"/>
      <c r="H2" s="145"/>
      <c r="I2" s="145"/>
      <c r="J2" s="145"/>
      <c r="K2" s="145"/>
      <c r="L2" s="145"/>
      <c r="M2" s="145"/>
      <c r="N2" s="145"/>
      <c r="P2" s="173"/>
      <c r="Q2" s="176"/>
      <c r="R2" s="176"/>
      <c r="S2" s="176"/>
      <c r="T2" s="167" t="s">
        <v>467</v>
      </c>
    </row>
    <row r="3" spans="1:20" s="143" customFormat="1" ht="24.75" customHeight="1">
      <c r="A3" s="146" t="s">
        <v>2</v>
      </c>
      <c r="B3" s="146"/>
      <c r="C3" s="146"/>
      <c r="D3" s="146"/>
      <c r="E3" s="148"/>
      <c r="F3" s="148"/>
      <c r="G3" s="148"/>
      <c r="H3" s="148"/>
      <c r="I3" s="148"/>
      <c r="J3" s="148"/>
      <c r="K3" s="148"/>
      <c r="L3" s="148"/>
      <c r="M3" s="148"/>
      <c r="N3" s="148"/>
      <c r="P3" s="174"/>
      <c r="Q3" s="176"/>
      <c r="R3" s="176"/>
      <c r="S3" s="176"/>
      <c r="T3" s="168" t="s">
        <v>227</v>
      </c>
    </row>
    <row r="4" spans="1:20" s="169" customFormat="1" ht="24.75" customHeight="1">
      <c r="A4" s="149" t="s">
        <v>6</v>
      </c>
      <c r="B4" s="149"/>
      <c r="C4" s="149" t="s">
        <v>11</v>
      </c>
      <c r="D4" s="149" t="s">
        <v>11</v>
      </c>
      <c r="E4" s="149" t="s">
        <v>228</v>
      </c>
      <c r="F4" s="149"/>
      <c r="G4" s="149"/>
      <c r="H4" s="149" t="s">
        <v>229</v>
      </c>
      <c r="I4" s="149"/>
      <c r="J4" s="149"/>
      <c r="K4" s="149" t="s">
        <v>230</v>
      </c>
      <c r="L4" s="149"/>
      <c r="M4" s="149"/>
      <c r="N4" s="149"/>
      <c r="O4" s="149"/>
      <c r="P4" s="149" t="s">
        <v>80</v>
      </c>
      <c r="Q4" s="149"/>
      <c r="R4" s="149"/>
      <c r="S4" s="149" t="s">
        <v>11</v>
      </c>
      <c r="T4" s="149" t="s">
        <v>11</v>
      </c>
    </row>
    <row r="5" spans="1:20" s="170" customFormat="1" ht="24.75" customHeight="1">
      <c r="A5" s="149" t="s">
        <v>231</v>
      </c>
      <c r="B5" s="149"/>
      <c r="C5" s="149"/>
      <c r="D5" s="149" t="s">
        <v>94</v>
      </c>
      <c r="E5" s="149" t="s">
        <v>100</v>
      </c>
      <c r="F5" s="149" t="s">
        <v>232</v>
      </c>
      <c r="G5" s="149" t="s">
        <v>233</v>
      </c>
      <c r="H5" s="149" t="s">
        <v>100</v>
      </c>
      <c r="I5" s="153" t="s">
        <v>194</v>
      </c>
      <c r="J5" s="149" t="s">
        <v>195</v>
      </c>
      <c r="K5" s="149" t="s">
        <v>100</v>
      </c>
      <c r="L5" s="150" t="s">
        <v>194</v>
      </c>
      <c r="M5" s="151"/>
      <c r="N5" s="152"/>
      <c r="O5" s="149" t="s">
        <v>195</v>
      </c>
      <c r="P5" s="149" t="s">
        <v>100</v>
      </c>
      <c r="Q5" s="149" t="s">
        <v>232</v>
      </c>
      <c r="R5" s="177" t="s">
        <v>233</v>
      </c>
      <c r="S5" s="178"/>
      <c r="T5" s="179"/>
    </row>
    <row r="6" spans="1:20" s="170" customFormat="1" ht="24.75" customHeight="1">
      <c r="A6" s="149"/>
      <c r="B6" s="149" t="s">
        <v>11</v>
      </c>
      <c r="C6" s="149" t="s">
        <v>11</v>
      </c>
      <c r="D6" s="149" t="s">
        <v>11</v>
      </c>
      <c r="E6" s="149" t="s">
        <v>11</v>
      </c>
      <c r="F6" s="149" t="s">
        <v>11</v>
      </c>
      <c r="G6" s="149" t="s">
        <v>95</v>
      </c>
      <c r="H6" s="149" t="s">
        <v>11</v>
      </c>
      <c r="I6" s="153"/>
      <c r="J6" s="149" t="s">
        <v>95</v>
      </c>
      <c r="K6" s="149" t="s">
        <v>11</v>
      </c>
      <c r="L6" s="154"/>
      <c r="M6" s="155"/>
      <c r="N6" s="156"/>
      <c r="O6" s="149" t="s">
        <v>95</v>
      </c>
      <c r="P6" s="149" t="s">
        <v>11</v>
      </c>
      <c r="Q6" s="149" t="s">
        <v>11</v>
      </c>
      <c r="R6" s="157" t="s">
        <v>95</v>
      </c>
      <c r="S6" s="149" t="s">
        <v>236</v>
      </c>
      <c r="T6" s="149" t="s">
        <v>468</v>
      </c>
    </row>
    <row r="7" spans="1:20" ht="24.75" customHeight="1">
      <c r="A7" s="149"/>
      <c r="B7" s="149" t="s">
        <v>11</v>
      </c>
      <c r="C7" s="149" t="s">
        <v>11</v>
      </c>
      <c r="D7" s="149" t="s">
        <v>11</v>
      </c>
      <c r="E7" s="149" t="s">
        <v>11</v>
      </c>
      <c r="F7" s="149" t="s">
        <v>11</v>
      </c>
      <c r="G7" s="149" t="s">
        <v>11</v>
      </c>
      <c r="H7" s="149" t="s">
        <v>11</v>
      </c>
      <c r="I7" s="153"/>
      <c r="J7" s="149" t="s">
        <v>11</v>
      </c>
      <c r="K7" s="149" t="s">
        <v>11</v>
      </c>
      <c r="L7" s="175" t="s">
        <v>95</v>
      </c>
      <c r="M7" s="175" t="s">
        <v>234</v>
      </c>
      <c r="N7" s="175" t="s">
        <v>235</v>
      </c>
      <c r="O7" s="149" t="s">
        <v>11</v>
      </c>
      <c r="P7" s="149" t="s">
        <v>11</v>
      </c>
      <c r="Q7" s="149" t="s">
        <v>11</v>
      </c>
      <c r="R7" s="158"/>
      <c r="S7" s="149" t="s">
        <v>11</v>
      </c>
      <c r="T7" s="149" t="s">
        <v>11</v>
      </c>
    </row>
    <row r="8" spans="1:20" ht="24.75" customHeight="1">
      <c r="A8" s="149" t="s">
        <v>97</v>
      </c>
      <c r="B8" s="149" t="s">
        <v>98</v>
      </c>
      <c r="C8" s="149" t="s">
        <v>99</v>
      </c>
      <c r="D8" s="149" t="s">
        <v>10</v>
      </c>
      <c r="E8" s="116" t="s">
        <v>12</v>
      </c>
      <c r="F8" s="116" t="s">
        <v>13</v>
      </c>
      <c r="G8" s="116" t="s">
        <v>19</v>
      </c>
      <c r="H8" s="116" t="s">
        <v>22</v>
      </c>
      <c r="I8" s="116" t="s">
        <v>25</v>
      </c>
      <c r="J8" s="116" t="s">
        <v>28</v>
      </c>
      <c r="K8" s="116" t="s">
        <v>31</v>
      </c>
      <c r="L8" s="116" t="s">
        <v>34</v>
      </c>
      <c r="M8" s="116" t="s">
        <v>36</v>
      </c>
      <c r="N8" s="116" t="s">
        <v>38</v>
      </c>
      <c r="O8" s="116" t="s">
        <v>40</v>
      </c>
      <c r="P8" s="116" t="s">
        <v>42</v>
      </c>
      <c r="Q8" s="116" t="s">
        <v>44</v>
      </c>
      <c r="R8" s="116" t="s">
        <v>46</v>
      </c>
      <c r="S8" s="116" t="s">
        <v>48</v>
      </c>
      <c r="T8" s="116" t="s">
        <v>50</v>
      </c>
    </row>
    <row r="9" spans="1:20" ht="24.75" customHeight="1">
      <c r="A9" s="149"/>
      <c r="B9" s="149"/>
      <c r="C9" s="149"/>
      <c r="D9" s="149" t="s">
        <v>100</v>
      </c>
      <c r="E9" s="120">
        <v>143000000</v>
      </c>
      <c r="F9" s="120" t="s">
        <v>11</v>
      </c>
      <c r="G9" s="120">
        <v>143000000</v>
      </c>
      <c r="H9" s="120" t="s">
        <v>11</v>
      </c>
      <c r="I9" s="120" t="s">
        <v>11</v>
      </c>
      <c r="J9" s="120" t="s">
        <v>11</v>
      </c>
      <c r="K9" s="120">
        <v>143000000</v>
      </c>
      <c r="L9" s="120" t="s">
        <v>11</v>
      </c>
      <c r="M9" s="120" t="s">
        <v>11</v>
      </c>
      <c r="N9" s="120" t="s">
        <v>11</v>
      </c>
      <c r="O9" s="120">
        <v>143000000</v>
      </c>
      <c r="P9" s="120" t="s">
        <v>11</v>
      </c>
      <c r="Q9" s="120" t="s">
        <v>11</v>
      </c>
      <c r="R9" s="120" t="s">
        <v>11</v>
      </c>
      <c r="S9" s="120" t="s">
        <v>11</v>
      </c>
      <c r="T9" s="120" t="s">
        <v>11</v>
      </c>
    </row>
    <row r="10" spans="1:20" ht="24.75" customHeight="1">
      <c r="A10" s="118" t="s">
        <v>199</v>
      </c>
      <c r="B10" s="118"/>
      <c r="C10" s="118"/>
      <c r="D10" s="118" t="s">
        <v>200</v>
      </c>
      <c r="E10" s="120">
        <v>143000000</v>
      </c>
      <c r="F10" s="120" t="s">
        <v>11</v>
      </c>
      <c r="G10" s="120">
        <v>143000000</v>
      </c>
      <c r="H10" s="120" t="s">
        <v>11</v>
      </c>
      <c r="I10" s="120" t="s">
        <v>11</v>
      </c>
      <c r="J10" s="120" t="s">
        <v>11</v>
      </c>
      <c r="K10" s="120">
        <v>143000000</v>
      </c>
      <c r="L10" s="120" t="s">
        <v>11</v>
      </c>
      <c r="M10" s="120" t="s">
        <v>11</v>
      </c>
      <c r="N10" s="120" t="s">
        <v>11</v>
      </c>
      <c r="O10" s="120">
        <v>143000000</v>
      </c>
      <c r="P10" s="120" t="s">
        <v>11</v>
      </c>
      <c r="Q10" s="120" t="s">
        <v>11</v>
      </c>
      <c r="R10" s="120" t="s">
        <v>11</v>
      </c>
      <c r="S10" s="120" t="s">
        <v>11</v>
      </c>
      <c r="T10" s="120" t="s">
        <v>11</v>
      </c>
    </row>
    <row r="11" spans="1:20" ht="24.75" customHeight="1">
      <c r="A11" s="118" t="s">
        <v>201</v>
      </c>
      <c r="B11" s="118"/>
      <c r="C11" s="118"/>
      <c r="D11" s="118" t="s">
        <v>202</v>
      </c>
      <c r="E11" s="120">
        <v>143000000</v>
      </c>
      <c r="F11" s="120" t="s">
        <v>11</v>
      </c>
      <c r="G11" s="120">
        <v>143000000</v>
      </c>
      <c r="H11" s="120" t="s">
        <v>11</v>
      </c>
      <c r="I11" s="120" t="s">
        <v>11</v>
      </c>
      <c r="J11" s="120" t="s">
        <v>11</v>
      </c>
      <c r="K11" s="120">
        <v>143000000</v>
      </c>
      <c r="L11" s="120" t="s">
        <v>11</v>
      </c>
      <c r="M11" s="120" t="s">
        <v>11</v>
      </c>
      <c r="N11" s="120" t="s">
        <v>11</v>
      </c>
      <c r="O11" s="120">
        <v>143000000</v>
      </c>
      <c r="P11" s="120" t="s">
        <v>11</v>
      </c>
      <c r="Q11" s="120" t="s">
        <v>11</v>
      </c>
      <c r="R11" s="120" t="s">
        <v>11</v>
      </c>
      <c r="S11" s="120" t="s">
        <v>11</v>
      </c>
      <c r="T11" s="120" t="s">
        <v>11</v>
      </c>
    </row>
    <row r="12" spans="1:20" ht="24.75" customHeight="1">
      <c r="A12" s="118" t="s">
        <v>203</v>
      </c>
      <c r="B12" s="118"/>
      <c r="C12" s="118"/>
      <c r="D12" s="118" t="s">
        <v>204</v>
      </c>
      <c r="E12" s="120">
        <v>143000000</v>
      </c>
      <c r="F12" s="120" t="s">
        <v>11</v>
      </c>
      <c r="G12" s="120">
        <v>143000000</v>
      </c>
      <c r="H12" s="120" t="s">
        <v>11</v>
      </c>
      <c r="I12" s="120" t="s">
        <v>11</v>
      </c>
      <c r="J12" s="120" t="s">
        <v>11</v>
      </c>
      <c r="K12" s="120">
        <v>143000000</v>
      </c>
      <c r="L12" s="120" t="s">
        <v>11</v>
      </c>
      <c r="M12" s="120" t="s">
        <v>11</v>
      </c>
      <c r="N12" s="120" t="s">
        <v>11</v>
      </c>
      <c r="O12" s="120">
        <v>143000000</v>
      </c>
      <c r="P12" s="120" t="s">
        <v>11</v>
      </c>
      <c r="Q12" s="120" t="s">
        <v>11</v>
      </c>
      <c r="R12" s="120" t="s">
        <v>11</v>
      </c>
      <c r="S12" s="120" t="s">
        <v>11</v>
      </c>
      <c r="T12" s="120" t="s">
        <v>11</v>
      </c>
    </row>
    <row r="13" spans="1:20" s="143" customFormat="1" ht="24.75" customHeight="1">
      <c r="A13" s="171" t="s">
        <v>469</v>
      </c>
      <c r="B13" s="171"/>
      <c r="C13" s="171"/>
      <c r="D13" s="171"/>
      <c r="E13" s="171"/>
      <c r="F13" s="172"/>
      <c r="G13" s="172"/>
      <c r="H13" s="172"/>
      <c r="I13" s="172"/>
      <c r="J13" s="172"/>
      <c r="K13" s="172"/>
      <c r="L13" s="172"/>
      <c r="M13" s="172"/>
      <c r="N13" s="172"/>
      <c r="O13" s="172"/>
      <c r="P13" s="172"/>
      <c r="Q13" s="176"/>
      <c r="R13" s="176"/>
      <c r="S13" s="176"/>
      <c r="T13" s="176"/>
    </row>
  </sheetData>
  <sheetProtection/>
  <mergeCells count="31">
    <mergeCell ref="A1:T1"/>
    <mergeCell ref="A3:D3"/>
    <mergeCell ref="A4:D4"/>
    <mergeCell ref="E4:G4"/>
    <mergeCell ref="H4:J4"/>
    <mergeCell ref="K4:O4"/>
    <mergeCell ref="P4:T4"/>
    <mergeCell ref="R5:T5"/>
    <mergeCell ref="A10:C10"/>
    <mergeCell ref="A11:C11"/>
    <mergeCell ref="A12:C12"/>
    <mergeCell ref="A13:P13"/>
    <mergeCell ref="A8:A9"/>
    <mergeCell ref="B8:B9"/>
    <mergeCell ref="C8:C9"/>
    <mergeCell ref="D5:D7"/>
    <mergeCell ref="E5:E7"/>
    <mergeCell ref="F5:F7"/>
    <mergeCell ref="G5:G7"/>
    <mergeCell ref="H5:H7"/>
    <mergeCell ref="I5:I7"/>
    <mergeCell ref="J5:J7"/>
    <mergeCell ref="K5:K7"/>
    <mergeCell ref="O5:O7"/>
    <mergeCell ref="P5:P7"/>
    <mergeCell ref="Q5:Q7"/>
    <mergeCell ref="R6:R7"/>
    <mergeCell ref="S6:S7"/>
    <mergeCell ref="T6:T7"/>
    <mergeCell ref="A5:C7"/>
    <mergeCell ref="L5:N6"/>
  </mergeCells>
  <printOptions/>
  <pageMargins left="0.71" right="0.71" top="0.75" bottom="0.75" header="0.31" footer="0.31"/>
  <pageSetup fitToHeight="1" fitToWidth="1" horizontalDpi="600" verticalDpi="600" orientation="landscape" paperSize="9" scale="80"/>
</worksheet>
</file>

<file path=xl/worksheets/sheet9.xml><?xml version="1.0" encoding="utf-8"?>
<worksheet xmlns="http://schemas.openxmlformats.org/spreadsheetml/2006/main" xmlns:r="http://schemas.openxmlformats.org/officeDocument/2006/relationships">
  <sheetPr>
    <pageSetUpPr fitToPage="1"/>
  </sheetPr>
  <dimension ref="A1:IM17"/>
  <sheetViews>
    <sheetView zoomScaleSheetLayoutView="100" workbookViewId="0" topLeftCell="A1">
      <selection activeCell="A1" sqref="A1:L17"/>
    </sheetView>
  </sheetViews>
  <sheetFormatPr defaultColWidth="9.00390625" defaultRowHeight="14.25"/>
  <cols>
    <col min="1" max="3" width="5.625" style="127" customWidth="1"/>
    <col min="4" max="12" width="12.625" style="127" customWidth="1"/>
    <col min="13" max="247" width="9.00390625" style="127" customWidth="1"/>
  </cols>
  <sheetData>
    <row r="1" spans="1:12" s="127" customFormat="1" ht="35.25" customHeight="1">
      <c r="A1" s="129" t="s">
        <v>470</v>
      </c>
      <c r="B1" s="129"/>
      <c r="C1" s="129"/>
      <c r="D1" s="129"/>
      <c r="E1" s="129"/>
      <c r="F1" s="129"/>
      <c r="G1" s="129"/>
      <c r="H1" s="129"/>
      <c r="I1" s="129"/>
      <c r="J1" s="129"/>
      <c r="K1" s="129"/>
      <c r="L1" s="129"/>
    </row>
    <row r="2" spans="1:12" s="143" customFormat="1" ht="24.75" customHeight="1">
      <c r="A2" s="145"/>
      <c r="B2" s="145"/>
      <c r="C2" s="145"/>
      <c r="D2" s="145"/>
      <c r="E2" s="145"/>
      <c r="F2" s="145"/>
      <c r="G2" s="145"/>
      <c r="H2" s="145"/>
      <c r="I2" s="145"/>
      <c r="L2" s="167" t="s">
        <v>471</v>
      </c>
    </row>
    <row r="3" spans="1:12" s="143" customFormat="1" ht="24.75" customHeight="1">
      <c r="A3" s="146" t="s">
        <v>2</v>
      </c>
      <c r="B3" s="146"/>
      <c r="C3" s="146"/>
      <c r="D3" s="146"/>
      <c r="E3" s="147"/>
      <c r="F3" s="147"/>
      <c r="G3" s="148"/>
      <c r="H3" s="148"/>
      <c r="I3" s="148"/>
      <c r="L3" s="168" t="s">
        <v>227</v>
      </c>
    </row>
    <row r="4" spans="1:247" s="144" customFormat="1" ht="24.75" customHeight="1">
      <c r="A4" s="149" t="s">
        <v>6</v>
      </c>
      <c r="B4" s="149"/>
      <c r="C4" s="149"/>
      <c r="D4" s="149"/>
      <c r="E4" s="150" t="s">
        <v>228</v>
      </c>
      <c r="F4" s="151"/>
      <c r="G4" s="152"/>
      <c r="H4" s="153" t="s">
        <v>229</v>
      </c>
      <c r="I4" s="153" t="s">
        <v>230</v>
      </c>
      <c r="J4" s="149" t="s">
        <v>80</v>
      </c>
      <c r="K4" s="149"/>
      <c r="L4" s="149"/>
      <c r="M4" s="143"/>
      <c r="N4" s="143"/>
      <c r="O4" s="143"/>
      <c r="P4" s="143"/>
      <c r="Q4" s="143"/>
      <c r="R4" s="143"/>
      <c r="S4" s="143"/>
      <c r="T4" s="143"/>
      <c r="U4" s="143"/>
      <c r="V4" s="143"/>
      <c r="W4" s="143"/>
      <c r="X4" s="143"/>
      <c r="Y4" s="143"/>
      <c r="Z4" s="143"/>
      <c r="AA4" s="143"/>
      <c r="AB4" s="143"/>
      <c r="AC4" s="143"/>
      <c r="AD4" s="143"/>
      <c r="AE4" s="143"/>
      <c r="AF4" s="143"/>
      <c r="AG4" s="143"/>
      <c r="AH4" s="143"/>
      <c r="AI4" s="143"/>
      <c r="AJ4" s="143"/>
      <c r="AK4" s="143"/>
      <c r="AL4" s="143"/>
      <c r="AM4" s="143"/>
      <c r="AN4" s="143"/>
      <c r="AO4" s="143"/>
      <c r="AP4" s="143"/>
      <c r="AQ4" s="143"/>
      <c r="AR4" s="143"/>
      <c r="AS4" s="143"/>
      <c r="AT4" s="143"/>
      <c r="AU4" s="143"/>
      <c r="AV4" s="143"/>
      <c r="AW4" s="143"/>
      <c r="AX4" s="143"/>
      <c r="AY4" s="143"/>
      <c r="AZ4" s="143"/>
      <c r="BA4" s="143"/>
      <c r="BB4" s="143"/>
      <c r="BC4" s="143"/>
      <c r="BD4" s="143"/>
      <c r="BE4" s="143"/>
      <c r="BF4" s="143"/>
      <c r="BG4" s="143"/>
      <c r="BH4" s="143"/>
      <c r="BI4" s="143"/>
      <c r="BJ4" s="143"/>
      <c r="BK4" s="143"/>
      <c r="BL4" s="143"/>
      <c r="BM4" s="143"/>
      <c r="BN4" s="143"/>
      <c r="BO4" s="143"/>
      <c r="BP4" s="143"/>
      <c r="BQ4" s="143"/>
      <c r="BR4" s="143"/>
      <c r="BS4" s="143"/>
      <c r="BT4" s="143"/>
      <c r="BU4" s="143"/>
      <c r="BV4" s="143"/>
      <c r="BW4" s="143"/>
      <c r="BX4" s="143"/>
      <c r="BY4" s="143"/>
      <c r="BZ4" s="143"/>
      <c r="CA4" s="143"/>
      <c r="CB4" s="143"/>
      <c r="CC4" s="143"/>
      <c r="CD4" s="143"/>
      <c r="CE4" s="143"/>
      <c r="CF4" s="143"/>
      <c r="CG4" s="143"/>
      <c r="CH4" s="143"/>
      <c r="CI4" s="143"/>
      <c r="CJ4" s="143"/>
      <c r="CK4" s="143"/>
      <c r="CL4" s="143"/>
      <c r="CM4" s="143"/>
      <c r="CN4" s="143"/>
      <c r="CO4" s="143"/>
      <c r="CP4" s="143"/>
      <c r="CQ4" s="143"/>
      <c r="CR4" s="143"/>
      <c r="CS4" s="143"/>
      <c r="CT4" s="143"/>
      <c r="CU4" s="143"/>
      <c r="CV4" s="143"/>
      <c r="CW4" s="143"/>
      <c r="CX4" s="143"/>
      <c r="CY4" s="143"/>
      <c r="CZ4" s="143"/>
      <c r="DA4" s="143"/>
      <c r="DB4" s="143"/>
      <c r="DC4" s="143"/>
      <c r="DD4" s="143"/>
      <c r="DE4" s="143"/>
      <c r="DF4" s="143"/>
      <c r="DG4" s="143"/>
      <c r="DH4" s="143"/>
      <c r="DI4" s="143"/>
      <c r="DJ4" s="143"/>
      <c r="DK4" s="143"/>
      <c r="DL4" s="143"/>
      <c r="DM4" s="143"/>
      <c r="DN4" s="143"/>
      <c r="DO4" s="143"/>
      <c r="DP4" s="143"/>
      <c r="DQ4" s="143"/>
      <c r="DR4" s="143"/>
      <c r="DS4" s="143"/>
      <c r="DT4" s="143"/>
      <c r="DU4" s="143"/>
      <c r="DV4" s="143"/>
      <c r="DW4" s="143"/>
      <c r="DX4" s="143"/>
      <c r="DY4" s="143"/>
      <c r="DZ4" s="143"/>
      <c r="EA4" s="143"/>
      <c r="EB4" s="143"/>
      <c r="EC4" s="143"/>
      <c r="ED4" s="143"/>
      <c r="EE4" s="143"/>
      <c r="EF4" s="143"/>
      <c r="EG4" s="143"/>
      <c r="EH4" s="143"/>
      <c r="EI4" s="143"/>
      <c r="EJ4" s="143"/>
      <c r="EK4" s="143"/>
      <c r="EL4" s="143"/>
      <c r="EM4" s="143"/>
      <c r="EN4" s="143"/>
      <c r="EO4" s="143"/>
      <c r="EP4" s="143"/>
      <c r="EQ4" s="143"/>
      <c r="ER4" s="143"/>
      <c r="ES4" s="143"/>
      <c r="ET4" s="143"/>
      <c r="EU4" s="143"/>
      <c r="EV4" s="143"/>
      <c r="EW4" s="143"/>
      <c r="EX4" s="143"/>
      <c r="EY4" s="143"/>
      <c r="EZ4" s="143"/>
      <c r="FA4" s="143"/>
      <c r="FB4" s="143"/>
      <c r="FC4" s="143"/>
      <c r="FD4" s="143"/>
      <c r="FE4" s="143"/>
      <c r="FF4" s="143"/>
      <c r="FG4" s="143"/>
      <c r="FH4" s="143"/>
      <c r="FI4" s="143"/>
      <c r="FJ4" s="143"/>
      <c r="FK4" s="143"/>
      <c r="FL4" s="143"/>
      <c r="FM4" s="143"/>
      <c r="FN4" s="143"/>
      <c r="FO4" s="143"/>
      <c r="FP4" s="143"/>
      <c r="FQ4" s="143"/>
      <c r="FR4" s="143"/>
      <c r="FS4" s="143"/>
      <c r="FT4" s="143"/>
      <c r="FU4" s="143"/>
      <c r="FV4" s="143"/>
      <c r="FW4" s="143"/>
      <c r="FX4" s="143"/>
      <c r="FY4" s="143"/>
      <c r="FZ4" s="143"/>
      <c r="GA4" s="143"/>
      <c r="GB4" s="143"/>
      <c r="GC4" s="143"/>
      <c r="GD4" s="143"/>
      <c r="GE4" s="143"/>
      <c r="GF4" s="143"/>
      <c r="GG4" s="143"/>
      <c r="GH4" s="143"/>
      <c r="GI4" s="143"/>
      <c r="GJ4" s="143"/>
      <c r="GK4" s="143"/>
      <c r="GL4" s="143"/>
      <c r="GM4" s="143"/>
      <c r="GN4" s="143"/>
      <c r="GO4" s="143"/>
      <c r="GP4" s="143"/>
      <c r="GQ4" s="143"/>
      <c r="GR4" s="143"/>
      <c r="GS4" s="143"/>
      <c r="GT4" s="143"/>
      <c r="GU4" s="143"/>
      <c r="GV4" s="143"/>
      <c r="GW4" s="143"/>
      <c r="GX4" s="143"/>
      <c r="GY4" s="143"/>
      <c r="GZ4" s="143"/>
      <c r="HA4" s="143"/>
      <c r="HB4" s="143"/>
      <c r="HC4" s="143"/>
      <c r="HD4" s="143"/>
      <c r="HE4" s="143"/>
      <c r="HF4" s="143"/>
      <c r="HG4" s="143"/>
      <c r="HH4" s="143"/>
      <c r="HI4" s="143"/>
      <c r="HJ4" s="143"/>
      <c r="HK4" s="143"/>
      <c r="HL4" s="143"/>
      <c r="HM4" s="143"/>
      <c r="HN4" s="143"/>
      <c r="HO4" s="143"/>
      <c r="HP4" s="143"/>
      <c r="HQ4" s="143"/>
      <c r="HR4" s="143"/>
      <c r="HS4" s="143"/>
      <c r="HT4" s="143"/>
      <c r="HU4" s="143"/>
      <c r="HV4" s="143"/>
      <c r="HW4" s="143"/>
      <c r="HX4" s="143"/>
      <c r="HY4" s="143"/>
      <c r="HZ4" s="143"/>
      <c r="IA4" s="143"/>
      <c r="IB4" s="143"/>
      <c r="IC4" s="143"/>
      <c r="ID4" s="143"/>
      <c r="IE4" s="143"/>
      <c r="IF4" s="143"/>
      <c r="IG4" s="143"/>
      <c r="IH4" s="143"/>
      <c r="II4" s="143"/>
      <c r="IJ4" s="143"/>
      <c r="IK4" s="143"/>
      <c r="IL4" s="143"/>
      <c r="IM4" s="143"/>
    </row>
    <row r="5" spans="1:247" s="144" customFormat="1" ht="24.75" customHeight="1">
      <c r="A5" s="149" t="s">
        <v>231</v>
      </c>
      <c r="B5" s="149"/>
      <c r="C5" s="149"/>
      <c r="D5" s="149" t="s">
        <v>94</v>
      </c>
      <c r="E5" s="154"/>
      <c r="F5" s="155"/>
      <c r="G5" s="156"/>
      <c r="H5" s="153"/>
      <c r="I5" s="153"/>
      <c r="J5" s="149" t="s">
        <v>100</v>
      </c>
      <c r="K5" s="149" t="s">
        <v>472</v>
      </c>
      <c r="L5" s="149" t="s">
        <v>473</v>
      </c>
      <c r="M5" s="143"/>
      <c r="N5" s="143"/>
      <c r="O5" s="143"/>
      <c r="P5" s="143"/>
      <c r="Q5" s="143"/>
      <c r="R5" s="143"/>
      <c r="S5" s="143"/>
      <c r="T5" s="143"/>
      <c r="U5" s="143"/>
      <c r="V5" s="143"/>
      <c r="W5" s="143"/>
      <c r="X5" s="143"/>
      <c r="Y5" s="143"/>
      <c r="Z5" s="143"/>
      <c r="AA5" s="143"/>
      <c r="AB5" s="143"/>
      <c r="AC5" s="143"/>
      <c r="AD5" s="143"/>
      <c r="AE5" s="143"/>
      <c r="AF5" s="143"/>
      <c r="AG5" s="143"/>
      <c r="AH5" s="143"/>
      <c r="AI5" s="143"/>
      <c r="AJ5" s="143"/>
      <c r="AK5" s="143"/>
      <c r="AL5" s="143"/>
      <c r="AM5" s="143"/>
      <c r="AN5" s="143"/>
      <c r="AO5" s="143"/>
      <c r="AP5" s="143"/>
      <c r="AQ5" s="143"/>
      <c r="AR5" s="143"/>
      <c r="AS5" s="143"/>
      <c r="AT5" s="143"/>
      <c r="AU5" s="143"/>
      <c r="AV5" s="143"/>
      <c r="AW5" s="143"/>
      <c r="AX5" s="143"/>
      <c r="AY5" s="143"/>
      <c r="AZ5" s="143"/>
      <c r="BA5" s="143"/>
      <c r="BB5" s="143"/>
      <c r="BC5" s="143"/>
      <c r="BD5" s="143"/>
      <c r="BE5" s="143"/>
      <c r="BF5" s="143"/>
      <c r="BG5" s="143"/>
      <c r="BH5" s="143"/>
      <c r="BI5" s="143"/>
      <c r="BJ5" s="143"/>
      <c r="BK5" s="143"/>
      <c r="BL5" s="143"/>
      <c r="BM5" s="143"/>
      <c r="BN5" s="143"/>
      <c r="BO5" s="143"/>
      <c r="BP5" s="143"/>
      <c r="BQ5" s="143"/>
      <c r="BR5" s="143"/>
      <c r="BS5" s="143"/>
      <c r="BT5" s="143"/>
      <c r="BU5" s="143"/>
      <c r="BV5" s="143"/>
      <c r="BW5" s="143"/>
      <c r="BX5" s="143"/>
      <c r="BY5" s="143"/>
      <c r="BZ5" s="143"/>
      <c r="CA5" s="143"/>
      <c r="CB5" s="143"/>
      <c r="CC5" s="143"/>
      <c r="CD5" s="143"/>
      <c r="CE5" s="143"/>
      <c r="CF5" s="143"/>
      <c r="CG5" s="143"/>
      <c r="CH5" s="143"/>
      <c r="CI5" s="143"/>
      <c r="CJ5" s="143"/>
      <c r="CK5" s="143"/>
      <c r="CL5" s="143"/>
      <c r="CM5" s="143"/>
      <c r="CN5" s="143"/>
      <c r="CO5" s="143"/>
      <c r="CP5" s="143"/>
      <c r="CQ5" s="143"/>
      <c r="CR5" s="143"/>
      <c r="CS5" s="143"/>
      <c r="CT5" s="143"/>
      <c r="CU5" s="143"/>
      <c r="CV5" s="143"/>
      <c r="CW5" s="143"/>
      <c r="CX5" s="143"/>
      <c r="CY5" s="143"/>
      <c r="CZ5" s="143"/>
      <c r="DA5" s="143"/>
      <c r="DB5" s="143"/>
      <c r="DC5" s="143"/>
      <c r="DD5" s="143"/>
      <c r="DE5" s="143"/>
      <c r="DF5" s="143"/>
      <c r="DG5" s="143"/>
      <c r="DH5" s="143"/>
      <c r="DI5" s="143"/>
      <c r="DJ5" s="143"/>
      <c r="DK5" s="143"/>
      <c r="DL5" s="143"/>
      <c r="DM5" s="143"/>
      <c r="DN5" s="143"/>
      <c r="DO5" s="143"/>
      <c r="DP5" s="143"/>
      <c r="DQ5" s="143"/>
      <c r="DR5" s="143"/>
      <c r="DS5" s="143"/>
      <c r="DT5" s="143"/>
      <c r="DU5" s="143"/>
      <c r="DV5" s="143"/>
      <c r="DW5" s="143"/>
      <c r="DX5" s="143"/>
      <c r="DY5" s="143"/>
      <c r="DZ5" s="143"/>
      <c r="EA5" s="143"/>
      <c r="EB5" s="143"/>
      <c r="EC5" s="143"/>
      <c r="ED5" s="143"/>
      <c r="EE5" s="143"/>
      <c r="EF5" s="143"/>
      <c r="EG5" s="143"/>
      <c r="EH5" s="143"/>
      <c r="EI5" s="143"/>
      <c r="EJ5" s="143"/>
      <c r="EK5" s="143"/>
      <c r="EL5" s="143"/>
      <c r="EM5" s="143"/>
      <c r="EN5" s="143"/>
      <c r="EO5" s="143"/>
      <c r="EP5" s="143"/>
      <c r="EQ5" s="143"/>
      <c r="ER5" s="143"/>
      <c r="ES5" s="143"/>
      <c r="ET5" s="143"/>
      <c r="EU5" s="143"/>
      <c r="EV5" s="143"/>
      <c r="EW5" s="143"/>
      <c r="EX5" s="143"/>
      <c r="EY5" s="143"/>
      <c r="EZ5" s="143"/>
      <c r="FA5" s="143"/>
      <c r="FB5" s="143"/>
      <c r="FC5" s="143"/>
      <c r="FD5" s="143"/>
      <c r="FE5" s="143"/>
      <c r="FF5" s="143"/>
      <c r="FG5" s="143"/>
      <c r="FH5" s="143"/>
      <c r="FI5" s="143"/>
      <c r="FJ5" s="143"/>
      <c r="FK5" s="143"/>
      <c r="FL5" s="143"/>
      <c r="FM5" s="143"/>
      <c r="FN5" s="143"/>
      <c r="FO5" s="143"/>
      <c r="FP5" s="143"/>
      <c r="FQ5" s="143"/>
      <c r="FR5" s="143"/>
      <c r="FS5" s="143"/>
      <c r="FT5" s="143"/>
      <c r="FU5" s="143"/>
      <c r="FV5" s="143"/>
      <c r="FW5" s="143"/>
      <c r="FX5" s="143"/>
      <c r="FY5" s="143"/>
      <c r="FZ5" s="143"/>
      <c r="GA5" s="143"/>
      <c r="GB5" s="143"/>
      <c r="GC5" s="143"/>
      <c r="GD5" s="143"/>
      <c r="GE5" s="143"/>
      <c r="GF5" s="143"/>
      <c r="GG5" s="143"/>
      <c r="GH5" s="143"/>
      <c r="GI5" s="143"/>
      <c r="GJ5" s="143"/>
      <c r="GK5" s="143"/>
      <c r="GL5" s="143"/>
      <c r="GM5" s="143"/>
      <c r="GN5" s="143"/>
      <c r="GO5" s="143"/>
      <c r="GP5" s="143"/>
      <c r="GQ5" s="143"/>
      <c r="GR5" s="143"/>
      <c r="GS5" s="143"/>
      <c r="GT5" s="143"/>
      <c r="GU5" s="143"/>
      <c r="GV5" s="143"/>
      <c r="GW5" s="143"/>
      <c r="GX5" s="143"/>
      <c r="GY5" s="143"/>
      <c r="GZ5" s="143"/>
      <c r="HA5" s="143"/>
      <c r="HB5" s="143"/>
      <c r="HC5" s="143"/>
      <c r="HD5" s="143"/>
      <c r="HE5" s="143"/>
      <c r="HF5" s="143"/>
      <c r="HG5" s="143"/>
      <c r="HH5" s="143"/>
      <c r="HI5" s="143"/>
      <c r="HJ5" s="143"/>
      <c r="HK5" s="143"/>
      <c r="HL5" s="143"/>
      <c r="HM5" s="143"/>
      <c r="HN5" s="143"/>
      <c r="HO5" s="143"/>
      <c r="HP5" s="143"/>
      <c r="HQ5" s="143"/>
      <c r="HR5" s="143"/>
      <c r="HS5" s="143"/>
      <c r="HT5" s="143"/>
      <c r="HU5" s="143"/>
      <c r="HV5" s="143"/>
      <c r="HW5" s="143"/>
      <c r="HX5" s="143"/>
      <c r="HY5" s="143"/>
      <c r="HZ5" s="143"/>
      <c r="IA5" s="143"/>
      <c r="IB5" s="143"/>
      <c r="IC5" s="143"/>
      <c r="ID5" s="143"/>
      <c r="IE5" s="143"/>
      <c r="IF5" s="143"/>
      <c r="IG5" s="143"/>
      <c r="IH5" s="143"/>
      <c r="II5" s="143"/>
      <c r="IJ5" s="143"/>
      <c r="IK5" s="143"/>
      <c r="IL5" s="143"/>
      <c r="IM5" s="143"/>
    </row>
    <row r="6" spans="1:247" s="144" customFormat="1" ht="24.75" customHeight="1">
      <c r="A6" s="149"/>
      <c r="B6" s="149"/>
      <c r="C6" s="149"/>
      <c r="D6" s="149"/>
      <c r="E6" s="157" t="s">
        <v>100</v>
      </c>
      <c r="F6" s="157" t="s">
        <v>472</v>
      </c>
      <c r="G6" s="157" t="s">
        <v>473</v>
      </c>
      <c r="H6" s="153"/>
      <c r="I6" s="153"/>
      <c r="J6" s="149"/>
      <c r="K6" s="149"/>
      <c r="L6" s="149" t="s">
        <v>237</v>
      </c>
      <c r="M6" s="143"/>
      <c r="N6" s="143"/>
      <c r="O6" s="143"/>
      <c r="P6" s="143"/>
      <c r="Q6" s="143"/>
      <c r="R6" s="143"/>
      <c r="S6" s="143"/>
      <c r="T6" s="143"/>
      <c r="U6" s="143"/>
      <c r="V6" s="143"/>
      <c r="W6" s="143"/>
      <c r="X6" s="143"/>
      <c r="Y6" s="143"/>
      <c r="Z6" s="143"/>
      <c r="AA6" s="143"/>
      <c r="AB6" s="143"/>
      <c r="AC6" s="143"/>
      <c r="AD6" s="143"/>
      <c r="AE6" s="143"/>
      <c r="AF6" s="143"/>
      <c r="AG6" s="143"/>
      <c r="AH6" s="143"/>
      <c r="AI6" s="143"/>
      <c r="AJ6" s="143"/>
      <c r="AK6" s="143"/>
      <c r="AL6" s="143"/>
      <c r="AM6" s="143"/>
      <c r="AN6" s="143"/>
      <c r="AO6" s="143"/>
      <c r="AP6" s="143"/>
      <c r="AQ6" s="143"/>
      <c r="AR6" s="143"/>
      <c r="AS6" s="143"/>
      <c r="AT6" s="143"/>
      <c r="AU6" s="143"/>
      <c r="AV6" s="143"/>
      <c r="AW6" s="143"/>
      <c r="AX6" s="143"/>
      <c r="AY6" s="143"/>
      <c r="AZ6" s="143"/>
      <c r="BA6" s="143"/>
      <c r="BB6" s="143"/>
      <c r="BC6" s="143"/>
      <c r="BD6" s="143"/>
      <c r="BE6" s="143"/>
      <c r="BF6" s="143"/>
      <c r="BG6" s="143"/>
      <c r="BH6" s="143"/>
      <c r="BI6" s="143"/>
      <c r="BJ6" s="143"/>
      <c r="BK6" s="143"/>
      <c r="BL6" s="143"/>
      <c r="BM6" s="143"/>
      <c r="BN6" s="143"/>
      <c r="BO6" s="143"/>
      <c r="BP6" s="143"/>
      <c r="BQ6" s="143"/>
      <c r="BR6" s="143"/>
      <c r="BS6" s="143"/>
      <c r="BT6" s="143"/>
      <c r="BU6" s="143"/>
      <c r="BV6" s="143"/>
      <c r="BW6" s="143"/>
      <c r="BX6" s="143"/>
      <c r="BY6" s="143"/>
      <c r="BZ6" s="143"/>
      <c r="CA6" s="143"/>
      <c r="CB6" s="143"/>
      <c r="CC6" s="143"/>
      <c r="CD6" s="143"/>
      <c r="CE6" s="143"/>
      <c r="CF6" s="143"/>
      <c r="CG6" s="143"/>
      <c r="CH6" s="143"/>
      <c r="CI6" s="143"/>
      <c r="CJ6" s="143"/>
      <c r="CK6" s="143"/>
      <c r="CL6" s="143"/>
      <c r="CM6" s="143"/>
      <c r="CN6" s="143"/>
      <c r="CO6" s="143"/>
      <c r="CP6" s="143"/>
      <c r="CQ6" s="143"/>
      <c r="CR6" s="143"/>
      <c r="CS6" s="143"/>
      <c r="CT6" s="143"/>
      <c r="CU6" s="143"/>
      <c r="CV6" s="143"/>
      <c r="CW6" s="143"/>
      <c r="CX6" s="143"/>
      <c r="CY6" s="143"/>
      <c r="CZ6" s="143"/>
      <c r="DA6" s="143"/>
      <c r="DB6" s="143"/>
      <c r="DC6" s="143"/>
      <c r="DD6" s="143"/>
      <c r="DE6" s="143"/>
      <c r="DF6" s="143"/>
      <c r="DG6" s="143"/>
      <c r="DH6" s="143"/>
      <c r="DI6" s="143"/>
      <c r="DJ6" s="143"/>
      <c r="DK6" s="143"/>
      <c r="DL6" s="143"/>
      <c r="DM6" s="143"/>
      <c r="DN6" s="143"/>
      <c r="DO6" s="143"/>
      <c r="DP6" s="143"/>
      <c r="DQ6" s="143"/>
      <c r="DR6" s="143"/>
      <c r="DS6" s="143"/>
      <c r="DT6" s="143"/>
      <c r="DU6" s="143"/>
      <c r="DV6" s="143"/>
      <c r="DW6" s="143"/>
      <c r="DX6" s="143"/>
      <c r="DY6" s="143"/>
      <c r="DZ6" s="143"/>
      <c r="EA6" s="143"/>
      <c r="EB6" s="143"/>
      <c r="EC6" s="143"/>
      <c r="ED6" s="143"/>
      <c r="EE6" s="143"/>
      <c r="EF6" s="143"/>
      <c r="EG6" s="143"/>
      <c r="EH6" s="143"/>
      <c r="EI6" s="143"/>
      <c r="EJ6" s="143"/>
      <c r="EK6" s="143"/>
      <c r="EL6" s="143"/>
      <c r="EM6" s="143"/>
      <c r="EN6" s="143"/>
      <c r="EO6" s="143"/>
      <c r="EP6" s="143"/>
      <c r="EQ6" s="143"/>
      <c r="ER6" s="143"/>
      <c r="ES6" s="143"/>
      <c r="ET6" s="143"/>
      <c r="EU6" s="143"/>
      <c r="EV6" s="143"/>
      <c r="EW6" s="143"/>
      <c r="EX6" s="143"/>
      <c r="EY6" s="143"/>
      <c r="EZ6" s="143"/>
      <c r="FA6" s="143"/>
      <c r="FB6" s="143"/>
      <c r="FC6" s="143"/>
      <c r="FD6" s="143"/>
      <c r="FE6" s="143"/>
      <c r="FF6" s="143"/>
      <c r="FG6" s="143"/>
      <c r="FH6" s="143"/>
      <c r="FI6" s="143"/>
      <c r="FJ6" s="143"/>
      <c r="FK6" s="143"/>
      <c r="FL6" s="143"/>
      <c r="FM6" s="143"/>
      <c r="FN6" s="143"/>
      <c r="FO6" s="143"/>
      <c r="FP6" s="143"/>
      <c r="FQ6" s="143"/>
      <c r="FR6" s="143"/>
      <c r="FS6" s="143"/>
      <c r="FT6" s="143"/>
      <c r="FU6" s="143"/>
      <c r="FV6" s="143"/>
      <c r="FW6" s="143"/>
      <c r="FX6" s="143"/>
      <c r="FY6" s="143"/>
      <c r="FZ6" s="143"/>
      <c r="GA6" s="143"/>
      <c r="GB6" s="143"/>
      <c r="GC6" s="143"/>
      <c r="GD6" s="143"/>
      <c r="GE6" s="143"/>
      <c r="GF6" s="143"/>
      <c r="GG6" s="143"/>
      <c r="GH6" s="143"/>
      <c r="GI6" s="143"/>
      <c r="GJ6" s="143"/>
      <c r="GK6" s="143"/>
      <c r="GL6" s="143"/>
      <c r="GM6" s="143"/>
      <c r="GN6" s="143"/>
      <c r="GO6" s="143"/>
      <c r="GP6" s="143"/>
      <c r="GQ6" s="143"/>
      <c r="GR6" s="143"/>
      <c r="GS6" s="143"/>
      <c r="GT6" s="143"/>
      <c r="GU6" s="143"/>
      <c r="GV6" s="143"/>
      <c r="GW6" s="143"/>
      <c r="GX6" s="143"/>
      <c r="GY6" s="143"/>
      <c r="GZ6" s="143"/>
      <c r="HA6" s="143"/>
      <c r="HB6" s="143"/>
      <c r="HC6" s="143"/>
      <c r="HD6" s="143"/>
      <c r="HE6" s="143"/>
      <c r="HF6" s="143"/>
      <c r="HG6" s="143"/>
      <c r="HH6" s="143"/>
      <c r="HI6" s="143"/>
      <c r="HJ6" s="143"/>
      <c r="HK6" s="143"/>
      <c r="HL6" s="143"/>
      <c r="HM6" s="143"/>
      <c r="HN6" s="143"/>
      <c r="HO6" s="143"/>
      <c r="HP6" s="143"/>
      <c r="HQ6" s="143"/>
      <c r="HR6" s="143"/>
      <c r="HS6" s="143"/>
      <c r="HT6" s="143"/>
      <c r="HU6" s="143"/>
      <c r="HV6" s="143"/>
      <c r="HW6" s="143"/>
      <c r="HX6" s="143"/>
      <c r="HY6" s="143"/>
      <c r="HZ6" s="143"/>
      <c r="IA6" s="143"/>
      <c r="IB6" s="143"/>
      <c r="IC6" s="143"/>
      <c r="ID6" s="143"/>
      <c r="IE6" s="143"/>
      <c r="IF6" s="143"/>
      <c r="IG6" s="143"/>
      <c r="IH6" s="143"/>
      <c r="II6" s="143"/>
      <c r="IJ6" s="143"/>
      <c r="IK6" s="143"/>
      <c r="IL6" s="143"/>
      <c r="IM6" s="143"/>
    </row>
    <row r="7" spans="1:12" s="143" customFormat="1" ht="24.75" customHeight="1">
      <c r="A7" s="149"/>
      <c r="B7" s="149"/>
      <c r="C7" s="149"/>
      <c r="D7" s="149"/>
      <c r="E7" s="158"/>
      <c r="F7" s="158"/>
      <c r="G7" s="158"/>
      <c r="H7" s="153"/>
      <c r="I7" s="153"/>
      <c r="J7" s="149"/>
      <c r="K7" s="149"/>
      <c r="L7" s="149"/>
    </row>
    <row r="8" spans="1:12" s="143" customFormat="1" ht="24.75" customHeight="1">
      <c r="A8" s="149" t="s">
        <v>97</v>
      </c>
      <c r="B8" s="149" t="s">
        <v>98</v>
      </c>
      <c r="C8" s="149" t="s">
        <v>99</v>
      </c>
      <c r="D8" s="149" t="s">
        <v>10</v>
      </c>
      <c r="E8" s="153">
        <v>1</v>
      </c>
      <c r="F8" s="153">
        <v>2</v>
      </c>
      <c r="G8" s="153">
        <v>3</v>
      </c>
      <c r="H8" s="153">
        <v>4</v>
      </c>
      <c r="I8" s="153">
        <v>5</v>
      </c>
      <c r="J8" s="153">
        <v>6</v>
      </c>
      <c r="K8" s="153">
        <v>7</v>
      </c>
      <c r="L8" s="153">
        <v>8</v>
      </c>
    </row>
    <row r="9" spans="1:12" s="143" customFormat="1" ht="24.75" customHeight="1">
      <c r="A9" s="149"/>
      <c r="B9" s="149"/>
      <c r="C9" s="149"/>
      <c r="D9" s="149" t="s">
        <v>100</v>
      </c>
      <c r="E9" s="153"/>
      <c r="F9" s="153"/>
      <c r="G9" s="159"/>
      <c r="H9" s="159"/>
      <c r="I9" s="159"/>
      <c r="J9" s="159"/>
      <c r="K9" s="159"/>
      <c r="L9" s="120"/>
    </row>
    <row r="10" spans="1:12" s="143" customFormat="1" ht="24.75" customHeight="1">
      <c r="A10" s="118"/>
      <c r="B10" s="118"/>
      <c r="C10" s="118"/>
      <c r="D10" s="118"/>
      <c r="E10" s="160"/>
      <c r="F10" s="160"/>
      <c r="G10" s="161"/>
      <c r="H10" s="120"/>
      <c r="I10" s="120"/>
      <c r="J10" s="120"/>
      <c r="K10" s="120"/>
      <c r="L10" s="120"/>
    </row>
    <row r="11" spans="1:12" s="143" customFormat="1" ht="24.75" customHeight="1">
      <c r="A11" s="118"/>
      <c r="B11" s="118"/>
      <c r="C11" s="118"/>
      <c r="D11" s="118"/>
      <c r="E11" s="160"/>
      <c r="F11" s="160"/>
      <c r="G11" s="161"/>
      <c r="H11" s="120"/>
      <c r="I11" s="120"/>
      <c r="J11" s="120"/>
      <c r="K11" s="120"/>
      <c r="L11" s="120"/>
    </row>
    <row r="12" spans="1:12" s="143" customFormat="1" ht="24.75" customHeight="1">
      <c r="A12" s="118"/>
      <c r="B12" s="118"/>
      <c r="C12" s="118"/>
      <c r="D12" s="118"/>
      <c r="E12" s="160"/>
      <c r="F12" s="160"/>
      <c r="G12" s="161"/>
      <c r="H12" s="120"/>
      <c r="I12" s="120"/>
      <c r="J12" s="120"/>
      <c r="K12" s="120"/>
      <c r="L12" s="120"/>
    </row>
    <row r="13" spans="1:12" s="143" customFormat="1" ht="24.75" customHeight="1">
      <c r="A13" s="118"/>
      <c r="B13" s="118"/>
      <c r="C13" s="118"/>
      <c r="D13" s="118"/>
      <c r="E13" s="160"/>
      <c r="F13" s="160"/>
      <c r="G13" s="161"/>
      <c r="H13" s="120"/>
      <c r="I13" s="120"/>
      <c r="J13" s="120"/>
      <c r="K13" s="120"/>
      <c r="L13" s="120"/>
    </row>
    <row r="14" spans="1:12" s="143" customFormat="1" ht="24.75" customHeight="1">
      <c r="A14" s="118"/>
      <c r="B14" s="118"/>
      <c r="C14" s="118"/>
      <c r="D14" s="118"/>
      <c r="E14" s="160"/>
      <c r="F14" s="160"/>
      <c r="G14" s="161"/>
      <c r="H14" s="120"/>
      <c r="I14" s="120"/>
      <c r="J14" s="120"/>
      <c r="K14" s="120"/>
      <c r="L14" s="120"/>
    </row>
    <row r="15" spans="1:12" s="143" customFormat="1" ht="24.75" customHeight="1">
      <c r="A15" s="118"/>
      <c r="B15" s="118"/>
      <c r="C15" s="118"/>
      <c r="D15" s="118"/>
      <c r="E15" s="160"/>
      <c r="F15" s="160"/>
      <c r="G15" s="161"/>
      <c r="H15" s="120"/>
      <c r="I15" s="120"/>
      <c r="J15" s="120"/>
      <c r="K15" s="120"/>
      <c r="L15" s="120"/>
    </row>
    <row r="16" spans="1:12" s="143" customFormat="1" ht="24.75" customHeight="1">
      <c r="A16" s="162"/>
      <c r="B16" s="162"/>
      <c r="C16" s="162"/>
      <c r="D16" s="162"/>
      <c r="E16" s="163"/>
      <c r="F16" s="163"/>
      <c r="G16" s="164"/>
      <c r="H16" s="165"/>
      <c r="I16" s="165"/>
      <c r="J16" s="165"/>
      <c r="K16" s="165"/>
      <c r="L16" s="165"/>
    </row>
    <row r="17" spans="1:12" s="143" customFormat="1" ht="49.5" customHeight="1">
      <c r="A17" s="166" t="s">
        <v>474</v>
      </c>
      <c r="B17" s="166"/>
      <c r="C17" s="166"/>
      <c r="D17" s="166"/>
      <c r="E17" s="166"/>
      <c r="F17" s="166"/>
      <c r="G17" s="166"/>
      <c r="H17" s="166"/>
      <c r="I17" s="166"/>
      <c r="J17" s="166"/>
      <c r="K17" s="166"/>
      <c r="L17" s="166"/>
    </row>
  </sheetData>
  <sheetProtection/>
  <mergeCells count="26">
    <mergeCell ref="A1:L1"/>
    <mergeCell ref="A3:D3"/>
    <mergeCell ref="A4:D4"/>
    <mergeCell ref="J4:L4"/>
    <mergeCell ref="A10:C10"/>
    <mergeCell ref="A11:C11"/>
    <mergeCell ref="A12:C12"/>
    <mergeCell ref="A13:C13"/>
    <mergeCell ref="A14:C14"/>
    <mergeCell ref="A15:C15"/>
    <mergeCell ref="A16:C16"/>
    <mergeCell ref="A17:L17"/>
    <mergeCell ref="A8:A9"/>
    <mergeCell ref="B8:B9"/>
    <mergeCell ref="C8:C9"/>
    <mergeCell ref="D5:D7"/>
    <mergeCell ref="E6:E7"/>
    <mergeCell ref="F6:F7"/>
    <mergeCell ref="G6:G7"/>
    <mergeCell ref="H4:H7"/>
    <mergeCell ref="I4:I7"/>
    <mergeCell ref="J5:J7"/>
    <mergeCell ref="K5:K7"/>
    <mergeCell ref="L5:L7"/>
    <mergeCell ref="A5:C7"/>
    <mergeCell ref="E4:G5"/>
  </mergeCells>
  <printOptions horizontalCentered="1"/>
  <pageMargins left="0.5118055555555555" right="0.19652777777777777" top="1" bottom="1" header="0.5" footer="0.5"/>
  <pageSetup fitToHeight="1"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LENOVO</cp:lastModifiedBy>
  <cp:lastPrinted>2017-07-10T03:10:22Z</cp:lastPrinted>
  <dcterms:created xsi:type="dcterms:W3CDTF">2006-02-13T05:15:25Z</dcterms:created>
  <dcterms:modified xsi:type="dcterms:W3CDTF">2023-12-09T02:36:08Z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2052-12.1.0.15990</vt:lpwstr>
  </property>
  <property fmtid="{D5CDD505-2E9C-101B-9397-08002B2CF9AE}" pid="4" name="KSOReadingLayo">
    <vt:bool>false</vt:bool>
  </property>
  <property fmtid="{D5CDD505-2E9C-101B-9397-08002B2CF9AE}" pid="5" name="I">
    <vt:lpwstr>0BB959342D90455E855D7549118D48EC_12</vt:lpwstr>
  </property>
</Properties>
</file>