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附件1!$A$4:$Y$19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<sst xmlns="http://schemas.openxmlformats.org/spreadsheetml/2006/main" count="161" uniqueCount="60">
  <si>
    <t>富源县2024年安排工作退役士兵身体情况和服现役表现量化评分排名表</t>
  </si>
  <si>
    <t>序
号</t>
  </si>
  <si>
    <t>姓名</t>
  </si>
  <si>
    <t>性
别</t>
  </si>
  <si>
    <t>学历</t>
  </si>
  <si>
    <t>政治面貌</t>
  </si>
  <si>
    <t>入伍
时间</t>
  </si>
  <si>
    <t>视力
左</t>
  </si>
  <si>
    <t>视力
右</t>
  </si>
  <si>
    <t>色觉</t>
  </si>
  <si>
    <t>身高</t>
  </si>
  <si>
    <t>是否易地安置</t>
  </si>
  <si>
    <t>军衔计分</t>
  </si>
  <si>
    <t>服现役年限计分</t>
  </si>
  <si>
    <t>嘉奖</t>
  </si>
  <si>
    <t>三等功</t>
  </si>
  <si>
    <t>二等功</t>
  </si>
  <si>
    <t>一等功</t>
  </si>
  <si>
    <t>四有优秀个人</t>
  </si>
  <si>
    <t>残 疾 等 级
计 分</t>
  </si>
  <si>
    <t>艰 苦 边 远 情 况
计         分</t>
  </si>
  <si>
    <t>管理岗位
任职</t>
  </si>
  <si>
    <t>伤残等级</t>
  </si>
  <si>
    <t>项  目</t>
  </si>
  <si>
    <t>计  分</t>
  </si>
  <si>
    <t>服役量化评分表得分</t>
  </si>
  <si>
    <t xml:space="preserve">量化排名  </t>
  </si>
  <si>
    <t>胡小飞</t>
  </si>
  <si>
    <t>男</t>
  </si>
  <si>
    <t>大专</t>
  </si>
  <si>
    <t>党员</t>
  </si>
  <si>
    <t>2007.12.01</t>
  </si>
  <si>
    <t>4.8</t>
  </si>
  <si>
    <t>正常</t>
  </si>
  <si>
    <t>否</t>
  </si>
  <si>
    <t>石乾</t>
  </si>
  <si>
    <t>5.0</t>
  </si>
  <si>
    <t>曹顺龙</t>
  </si>
  <si>
    <t>5.1</t>
  </si>
  <si>
    <t>赵成东</t>
  </si>
  <si>
    <t>温华坤</t>
  </si>
  <si>
    <t>保锐</t>
  </si>
  <si>
    <t>2010.12.01</t>
  </si>
  <si>
    <t>5.2</t>
  </si>
  <si>
    <t>敖孟</t>
  </si>
  <si>
    <t>田王桂</t>
  </si>
  <si>
    <t>初中</t>
  </si>
  <si>
    <t>张祥</t>
  </si>
  <si>
    <t>2011.12.01</t>
  </si>
  <si>
    <t>陶叶</t>
  </si>
  <si>
    <t>中专</t>
  </si>
  <si>
    <t>因公九级</t>
  </si>
  <si>
    <t>谢红发</t>
  </si>
  <si>
    <t>是</t>
  </si>
  <si>
    <t>贺阳柱</t>
  </si>
  <si>
    <t>本科</t>
  </si>
  <si>
    <t>韩画</t>
  </si>
  <si>
    <t>陈大廷</t>
  </si>
  <si>
    <t>4.5</t>
  </si>
  <si>
    <t>孙猛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</si>
</sst>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  <scheme val="minor"/>
    </font>
    <font>
      <b/>
      <sz val="28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distributed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255" wrapText="1"/>
    </xf>
    <xf numFmtId="0" fontId="5" fillId="0" borderId="1" xfId="0" applyNumberFormat="1" applyFont="1" applyFill="1" applyBorder="1" applyAlignment="1">
      <alignment horizontal="center" vertical="center" textRotation="255" wrapText="1"/>
    </xf>
    <xf numFmtId="0" fontId="1" fillId="0" borderId="5" xfId="0" applyNumberFormat="1" applyFont="1" applyFill="1" applyBorder="1" applyAlignment="1">
      <alignment horizontal="center" vertical="distributed" textRotation="255" wrapText="1"/>
    </xf>
    <xf numFmtId="0" fontId="1" fillId="0" borderId="2" xfId="0" applyNumberFormat="1" applyFont="1" applyFill="1" applyBorder="1" applyAlignment="1">
      <alignment horizontal="center" vertical="center" textRotation="255" wrapText="1"/>
    </xf>
    <xf numFmtId="0" fontId="1" fillId="0" borderId="3" xfId="0" applyNumberFormat="1" applyFont="1" applyFill="1" applyBorder="1" applyAlignment="1">
      <alignment horizontal="center" vertical="center" textRotation="255" wrapText="1"/>
    </xf>
    <xf numFmtId="0" fontId="1" fillId="0" borderId="4" xfId="0" applyNumberFormat="1" applyFont="1" applyFill="1" applyBorder="1" applyAlignment="1">
      <alignment horizontal="center" vertical="center" textRotation="255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5 2" xfId="49"/>
    <cellStyle name="常规 2" xfId="50"/>
    <cellStyle name="常规 46" xfId="51"/>
    <cellStyle name="常规 2 2 2 3 2" xfId="52"/>
    <cellStyle name="常规 2 10" xfId="53"/>
    <cellStyle name="常规 2 3" xfId="54"/>
    <cellStyle name="常规 88" xfId="55"/>
    <cellStyle name="常规 2 2" xfId="56"/>
    <cellStyle name="常规 10 6" xfId="57"/>
    <cellStyle name="常规 2 10 2" xfId="58"/>
    <cellStyle name="常规 9" xfId="5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htf\&#26700;&#38754;\2024&#24180;&#23433;&#32622;15&#20154;\&#26032;&#24314;&#25991;&#20214;&#22841;\Users\Administrator\Desktop\2024&#24180;&#23457;&#26723;&#24037;&#20316;\&#26723;&#26696;&#23457;&#26597;-&#25910;&#38598;\14.&#26723;&#26696;&#38382;&#39064;&#21453;&#39304;-&#20989;\2.&#21453;&#39304;&#20989;-PDF&#29256;&#21152;&#25972;&#25913;&#28165;&#21333;\&#31532;&#19977;&#32452;\2024&#24180;&#23433;&#25490;&#24037;&#20316;&#36864;&#24441;&#22763;&#20853;&#23457;&#26723;&#21517;&#20876;-&#38472;&#23637;&#405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htf\&#26700;&#38754;\2024&#24180;&#23433;&#32622;15&#20154;\&#26032;&#24314;&#25991;&#20214;&#22841;\Users\Administrator\Desktop\2024&#24180;&#23457;&#26723;&#24037;&#20316;\&#26723;&#26696;&#23457;&#26597;-&#25910;&#38598;\14.&#26723;&#26696;&#38382;&#39064;&#21453;&#39304;-&#20989;\2.&#21453;&#39304;&#20989;-PDF&#29256;&#21152;&#25972;&#25913;&#28165;&#21333;\&#31532;&#19977;&#32452;\2024&#24180;&#23433;&#25490;&#24037;&#20316;&#36864;&#24441;&#22763;&#20853;&#23457;&#26723;&#21517;&#20876;-&#26446;&#27704;&#2603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htf\&#26700;&#38754;\2024&#24180;&#23433;&#32622;15&#20154;\&#26032;&#24314;&#25991;&#20214;&#22841;\Users\Administrator\Desktop\2024&#24180;&#23457;&#26723;&#24037;&#20316;\&#26723;&#26696;&#23457;&#26597;-&#25910;&#38598;\14.&#26723;&#26696;&#38382;&#39064;&#21453;&#39304;-&#20989;\2.&#21453;&#39304;&#20989;-PDF&#29256;&#21152;&#25972;&#25913;&#28165;&#21333;\&#31532;&#20108;&#32452;\2024&#24180;&#23433;&#25490;&#24037;&#20316;&#36864;&#24441;&#22763;&#20853;&#23457;&#26723;&#21517;&#20876;&#65288;&#23385;&#22269;&#2794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htf\&#26700;&#38754;\2024&#24180;&#23433;&#32622;15&#20154;\&#26032;&#24314;&#25991;&#20214;&#22841;\Users\Administrator\Desktop\2024&#24180;&#23457;&#26723;&#24037;&#20316;\&#26723;&#26696;&#23457;&#26597;-&#25910;&#38598;\14.&#26723;&#26696;&#38382;&#39064;&#21453;&#39304;-&#20989;\2.&#21453;&#39304;&#20989;-PDF&#29256;&#21152;&#25972;&#25913;&#28165;&#21333;\&#31532;&#19977;&#32452;\2024&#36864;&#24441;&#22763;&#20853;&#23457;&#26723;&#21517;&#20876;&#28779;&#31661;&#20891;&#65288;&#24464;&#29577;&#40857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htf\&#26700;&#38754;\2024&#24180;&#23433;&#32622;15&#20154;\&#26032;&#24314;&#25991;&#20214;&#22841;\Users\Administrator\Desktop\2024&#24180;&#23457;&#26723;&#24037;&#20316;\&#26723;&#26696;&#23457;&#26597;-&#25910;&#38598;\14.&#26723;&#26696;&#38382;&#39064;&#21453;&#39304;-&#20989;\2.&#21453;&#39304;&#20989;-PDF&#29256;&#21152;&#25972;&#25913;&#28165;&#21333;\&#31532;&#19977;&#32452;\2024&#24180;&#23433;&#25490;&#24037;&#20316;&#36864;&#24441;&#22763;&#20853;&#23457;&#26723;&#21517;&#20876;&#65288;&#26446;&#31185;&#38134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htf\&#26700;&#38754;\2024&#24180;&#23433;&#32622;15&#20154;\&#26032;&#24314;&#25991;&#20214;&#22841;\Users\Administrator\Desktop\2024&#24180;&#23457;&#26723;&#24037;&#20316;\&#26723;&#26696;&#23457;&#26597;-&#25910;&#38598;\14.&#26723;&#26696;&#38382;&#39064;&#21453;&#39304;-&#20989;\2.&#21453;&#39304;&#20989;-PDF&#29256;&#21152;&#25972;&#25913;&#28165;&#21333;\&#31532;&#19977;&#32452;\&#65288;&#28779;&#31661;&#20891;&#27573;&#25991;&#38639;&#65289;2024&#24180;&#23433;&#25490;&#24037;&#20316;&#36864;&#24441;&#22763;&#20853;&#23457;&#26723;&#21517;&#208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htf\&#26700;&#38754;\2024&#24180;&#23433;&#32622;15&#20154;\&#26032;&#24314;&#25991;&#20214;&#22841;\Users\Administrator\Desktop\2024&#24180;&#23457;&#26723;&#24037;&#20316;\&#26723;&#26696;&#23457;&#26597;-&#25910;&#38598;\14.&#26723;&#26696;&#38382;&#39064;&#21453;&#39304;-&#20989;\2.&#21453;&#39304;&#20989;-PDF&#29256;&#21152;&#25972;&#25913;&#28165;&#21333;\&#31532;&#19968;&#32452;\2024&#24180;&#23433;&#25490;&#24037;&#20316;&#36864;&#24441;&#22763;&#20853;&#23457;&#26723;&#21517;&#20876;&#65288;&#27946;&#26869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htf\&#26700;&#38754;\2024&#24180;&#23433;&#32622;15&#20154;\&#26032;&#24314;&#25991;&#20214;&#22841;\Users\Administrator\Desktop\2024&#24180;&#23457;&#26723;&#24037;&#20316;\&#26723;&#26696;&#23457;&#26597;-&#25910;&#38598;\14.&#26723;&#26696;&#38382;&#39064;&#21453;&#39304;-&#20989;\2.&#21453;&#39304;&#20989;-PDF&#29256;&#21152;&#25972;&#25913;&#28165;&#21333;\&#31532;&#19968;&#32452;\&#65288;&#27169;&#26495;&#65289;2024&#24180;&#23433;&#25490;&#24037;&#20316;&#36864;&#24441;&#22763;&#20853;&#23457;&#26723;&#21517;&#20876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安置信息"/>
      <sheetName val="字典数据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安置信息"/>
      <sheetName val="字典数据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安置信息"/>
      <sheetName val="字典数据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安置信息"/>
      <sheetName val="字典数据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安置信息"/>
      <sheetName val="字典数据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安置信息"/>
      <sheetName val="字典数据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安置信息"/>
      <sheetName val="字典数据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安置信息"/>
      <sheetName val="字典数据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9"/>
  <sheetViews>
    <sheetView tabSelected="1" zoomScale="70" zoomScaleNormal="70" workbookViewId="0">
      <pane xSplit="2" ySplit="4" topLeftCell="C5" activePane="bottomRight" state="frozen"/>
      <selection/>
      <selection pane="topRight"/>
      <selection pane="bottomLeft"/>
      <selection pane="bottomRight" activeCell="V14" sqref="V14"/>
    </sheetView>
  </sheetViews>
  <sheetFormatPr defaultColWidth="9" defaultRowHeight="14.25"/>
  <cols>
    <col min="1" max="1" width="5.41666666666667" style="4" customWidth="1"/>
    <col min="2" max="2" width="9.63333333333333" style="4" customWidth="1"/>
    <col min="3" max="3" width="5.63333333333333" style="4" customWidth="1"/>
    <col min="4" max="4" width="7.91666666666667" style="5" customWidth="1"/>
    <col min="5" max="5" width="12.5" style="5" customWidth="1"/>
    <col min="6" max="6" width="13.125" style="5" customWidth="1"/>
    <col min="7" max="7" width="7.29166666666667" style="5" customWidth="1"/>
    <col min="8" max="9" width="7.29166666666667" style="4" customWidth="1"/>
    <col min="10" max="10" width="9.375" style="6" customWidth="1"/>
    <col min="11" max="11" width="6.63333333333333" style="4" customWidth="1"/>
    <col min="12" max="12" width="7.63333333333333" style="7" customWidth="1"/>
    <col min="13" max="13" width="6.63333333333333" style="7" customWidth="1"/>
    <col min="14" max="22" width="6.63333333333333" style="8" customWidth="1"/>
    <col min="23" max="24" width="5.20833333333333" style="8" customWidth="1"/>
    <col min="25" max="25" width="9.11666666666667" style="8" customWidth="1"/>
    <col min="26" max="26" width="11.0416666666667" style="3" customWidth="1"/>
    <col min="27" max="16384" width="9" style="3"/>
  </cols>
  <sheetData>
    <row r="1" ht="48" customHeight="1" spans="1:2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="1" customFormat="1" ht="30" customHeight="1" spans="1:26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3" t="s">
        <v>8</v>
      </c>
      <c r="I2" s="10" t="s">
        <v>9</v>
      </c>
      <c r="J2" s="10" t="s">
        <v>10</v>
      </c>
      <c r="K2" s="13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5" t="s">
        <v>19</v>
      </c>
      <c r="T2" s="26" t="s">
        <v>20</v>
      </c>
      <c r="U2" s="27" t="s">
        <v>21</v>
      </c>
      <c r="V2" s="25" t="s">
        <v>22</v>
      </c>
      <c r="W2" s="28" t="s">
        <v>23</v>
      </c>
      <c r="X2" s="28" t="s">
        <v>24</v>
      </c>
      <c r="Y2" s="31" t="s">
        <v>25</v>
      </c>
      <c r="Z2" s="32" t="s">
        <v>26</v>
      </c>
    </row>
    <row r="3" s="1" customFormat="1" ht="30" customHeight="1" spans="1:26">
      <c r="A3" s="10"/>
      <c r="B3" s="10"/>
      <c r="C3" s="10"/>
      <c r="D3" s="14"/>
      <c r="E3" s="14"/>
      <c r="F3" s="12"/>
      <c r="G3" s="14"/>
      <c r="H3" s="15"/>
      <c r="I3" s="10"/>
      <c r="J3" s="10"/>
      <c r="K3" s="15"/>
      <c r="L3" s="21"/>
      <c r="M3" s="21"/>
      <c r="N3" s="21"/>
      <c r="O3" s="21"/>
      <c r="P3" s="21"/>
      <c r="Q3" s="21"/>
      <c r="R3" s="21"/>
      <c r="S3" s="25"/>
      <c r="T3" s="26"/>
      <c r="U3" s="27"/>
      <c r="V3" s="25"/>
      <c r="W3" s="29"/>
      <c r="X3" s="29"/>
      <c r="Y3" s="31"/>
      <c r="Z3" s="32"/>
    </row>
    <row r="4" s="2" customFormat="1" ht="83" customHeight="1" spans="1:26">
      <c r="A4" s="10"/>
      <c r="B4" s="10"/>
      <c r="C4" s="10"/>
      <c r="D4" s="16"/>
      <c r="E4" s="16"/>
      <c r="F4" s="12"/>
      <c r="G4" s="16"/>
      <c r="H4" s="17"/>
      <c r="I4" s="10"/>
      <c r="J4" s="10"/>
      <c r="K4" s="17"/>
      <c r="L4" s="21"/>
      <c r="M4" s="21"/>
      <c r="N4" s="21"/>
      <c r="O4" s="21"/>
      <c r="P4" s="21"/>
      <c r="Q4" s="21"/>
      <c r="R4" s="21"/>
      <c r="S4" s="25"/>
      <c r="T4" s="26"/>
      <c r="U4" s="27"/>
      <c r="V4" s="25"/>
      <c r="W4" s="30"/>
      <c r="X4" s="30"/>
      <c r="Y4" s="31"/>
      <c r="Z4" s="32"/>
    </row>
    <row r="5" ht="36" customHeight="1" spans="1:26">
      <c r="A5" s="18">
        <v>1</v>
      </c>
      <c r="B5" s="18" t="s">
        <v>27</v>
      </c>
      <c r="C5" s="18" t="s">
        <v>28</v>
      </c>
      <c r="D5" s="19" t="s">
        <v>29</v>
      </c>
      <c r="E5" s="19" t="s">
        <v>30</v>
      </c>
      <c r="F5" s="19" t="s">
        <v>31</v>
      </c>
      <c r="G5" s="19" t="s">
        <v>32</v>
      </c>
      <c r="H5" s="19" t="s">
        <v>32</v>
      </c>
      <c r="I5" s="18" t="s">
        <v>33</v>
      </c>
      <c r="J5" s="22">
        <v>184</v>
      </c>
      <c r="K5" s="18" t="s">
        <v>34</v>
      </c>
      <c r="L5" s="23">
        <v>17</v>
      </c>
      <c r="M5" s="23">
        <v>36</v>
      </c>
      <c r="N5" s="24">
        <v>4</v>
      </c>
      <c r="O5" s="24">
        <v>10</v>
      </c>
      <c r="P5" s="24"/>
      <c r="Q5" s="24"/>
      <c r="R5" s="24"/>
      <c r="S5" s="24"/>
      <c r="T5" s="24">
        <v>12.65</v>
      </c>
      <c r="U5" s="24">
        <v>13.9</v>
      </c>
      <c r="V5" s="24"/>
      <c r="W5" s="24"/>
      <c r="X5" s="24"/>
      <c r="Y5" s="19">
        <f t="shared" ref="Y5:Y13" si="0">SUM(L5:U5)-X5</f>
        <v>93.55</v>
      </c>
      <c r="Z5" s="33">
        <v>1</v>
      </c>
    </row>
    <row r="6" ht="36" customHeight="1" spans="1:26">
      <c r="A6" s="18">
        <v>2</v>
      </c>
      <c r="B6" s="18" t="s">
        <v>35</v>
      </c>
      <c r="C6" s="18" t="s">
        <v>28</v>
      </c>
      <c r="D6" s="19" t="s">
        <v>29</v>
      </c>
      <c r="E6" s="19" t="s">
        <v>30</v>
      </c>
      <c r="F6" s="19" t="s">
        <v>31</v>
      </c>
      <c r="G6" s="19" t="s">
        <v>36</v>
      </c>
      <c r="H6" s="19" t="s">
        <v>36</v>
      </c>
      <c r="I6" s="18" t="s">
        <v>33</v>
      </c>
      <c r="J6" s="22">
        <v>178</v>
      </c>
      <c r="K6" s="18" t="s">
        <v>34</v>
      </c>
      <c r="L6" s="24">
        <v>17</v>
      </c>
      <c r="M6" s="24">
        <v>36</v>
      </c>
      <c r="N6" s="24">
        <v>2</v>
      </c>
      <c r="O6" s="24">
        <v>20</v>
      </c>
      <c r="P6" s="24"/>
      <c r="Q6" s="24"/>
      <c r="R6" s="24"/>
      <c r="S6" s="24"/>
      <c r="T6" s="24">
        <v>8</v>
      </c>
      <c r="U6" s="24">
        <v>10.2</v>
      </c>
      <c r="V6" s="24"/>
      <c r="W6" s="24"/>
      <c r="X6" s="24"/>
      <c r="Y6" s="19">
        <f t="shared" si="0"/>
        <v>93.2</v>
      </c>
      <c r="Z6" s="33">
        <v>2</v>
      </c>
    </row>
    <row r="7" s="3" customFormat="1" ht="36" customHeight="1" spans="1:26">
      <c r="A7" s="18">
        <v>3</v>
      </c>
      <c r="B7" s="18" t="s">
        <v>37</v>
      </c>
      <c r="C7" s="18" t="s">
        <v>28</v>
      </c>
      <c r="D7" s="19" t="s">
        <v>29</v>
      </c>
      <c r="E7" s="19" t="s">
        <v>30</v>
      </c>
      <c r="F7" s="19" t="s">
        <v>31</v>
      </c>
      <c r="G7" s="19" t="s">
        <v>38</v>
      </c>
      <c r="H7" s="19" t="s">
        <v>38</v>
      </c>
      <c r="I7" s="18" t="s">
        <v>33</v>
      </c>
      <c r="J7" s="22">
        <v>175</v>
      </c>
      <c r="K7" s="18" t="s">
        <v>34</v>
      </c>
      <c r="L7" s="24">
        <v>17</v>
      </c>
      <c r="M7" s="24">
        <v>36</v>
      </c>
      <c r="N7" s="24">
        <v>1.5</v>
      </c>
      <c r="O7" s="24">
        <v>20</v>
      </c>
      <c r="P7" s="24"/>
      <c r="Q7" s="24"/>
      <c r="R7" s="24"/>
      <c r="S7" s="24"/>
      <c r="T7" s="24">
        <v>1.65</v>
      </c>
      <c r="U7" s="24">
        <v>16.5</v>
      </c>
      <c r="V7" s="24"/>
      <c r="W7" s="24"/>
      <c r="X7" s="24"/>
      <c r="Y7" s="19">
        <f t="shared" si="0"/>
        <v>92.65</v>
      </c>
      <c r="Z7" s="33">
        <v>3</v>
      </c>
    </row>
    <row r="8" ht="36" customHeight="1" spans="1:26">
      <c r="A8" s="18">
        <v>4</v>
      </c>
      <c r="B8" s="18" t="s">
        <v>39</v>
      </c>
      <c r="C8" s="18" t="s">
        <v>28</v>
      </c>
      <c r="D8" s="19" t="s">
        <v>29</v>
      </c>
      <c r="E8" s="19" t="s">
        <v>30</v>
      </c>
      <c r="F8" s="19" t="s">
        <v>31</v>
      </c>
      <c r="G8" s="19" t="s">
        <v>36</v>
      </c>
      <c r="H8" s="19" t="s">
        <v>36</v>
      </c>
      <c r="I8" s="18" t="s">
        <v>33</v>
      </c>
      <c r="J8" s="22">
        <v>171</v>
      </c>
      <c r="K8" s="18" t="s">
        <v>34</v>
      </c>
      <c r="L8" s="24">
        <v>17</v>
      </c>
      <c r="M8" s="24">
        <v>36</v>
      </c>
      <c r="N8" s="24">
        <v>1.5</v>
      </c>
      <c r="O8" s="24">
        <v>20</v>
      </c>
      <c r="P8" s="24"/>
      <c r="Q8" s="24"/>
      <c r="R8" s="24"/>
      <c r="S8" s="24"/>
      <c r="T8" s="24">
        <v>7.5</v>
      </c>
      <c r="U8" s="24">
        <v>8.3</v>
      </c>
      <c r="V8" s="24"/>
      <c r="W8" s="24"/>
      <c r="X8" s="24"/>
      <c r="Y8" s="19">
        <f t="shared" si="0"/>
        <v>90.3</v>
      </c>
      <c r="Z8" s="33">
        <v>4</v>
      </c>
    </row>
    <row r="9" ht="36" customHeight="1" spans="1:26">
      <c r="A9" s="18">
        <v>5</v>
      </c>
      <c r="B9" s="18" t="s">
        <v>40</v>
      </c>
      <c r="C9" s="18" t="s">
        <v>28</v>
      </c>
      <c r="D9" s="19" t="s">
        <v>29</v>
      </c>
      <c r="E9" s="19" t="s">
        <v>30</v>
      </c>
      <c r="F9" s="19" t="s">
        <v>31</v>
      </c>
      <c r="G9" s="19" t="s">
        <v>36</v>
      </c>
      <c r="H9" s="19" t="s">
        <v>36</v>
      </c>
      <c r="I9" s="18" t="s">
        <v>33</v>
      </c>
      <c r="J9" s="22">
        <v>180</v>
      </c>
      <c r="K9" s="18" t="s">
        <v>34</v>
      </c>
      <c r="L9" s="24">
        <v>17</v>
      </c>
      <c r="M9" s="24">
        <v>36</v>
      </c>
      <c r="N9" s="24">
        <v>2.5</v>
      </c>
      <c r="O9" s="24">
        <v>10</v>
      </c>
      <c r="P9" s="24"/>
      <c r="Q9" s="24"/>
      <c r="R9" s="24"/>
      <c r="S9" s="24"/>
      <c r="T9" s="24">
        <v>8</v>
      </c>
      <c r="U9" s="24">
        <v>15</v>
      </c>
      <c r="V9" s="24"/>
      <c r="W9" s="24"/>
      <c r="X9" s="24"/>
      <c r="Y9" s="19">
        <f t="shared" si="0"/>
        <v>88.5</v>
      </c>
      <c r="Z9" s="33">
        <v>5</v>
      </c>
    </row>
    <row r="10" ht="36" customHeight="1" spans="1:26">
      <c r="A10" s="18">
        <v>6</v>
      </c>
      <c r="B10" s="18" t="s">
        <v>41</v>
      </c>
      <c r="C10" s="18" t="s">
        <v>28</v>
      </c>
      <c r="D10" s="19" t="s">
        <v>29</v>
      </c>
      <c r="E10" s="19" t="s">
        <v>30</v>
      </c>
      <c r="F10" s="19" t="s">
        <v>42</v>
      </c>
      <c r="G10" s="19" t="s">
        <v>38</v>
      </c>
      <c r="H10" s="19" t="s">
        <v>43</v>
      </c>
      <c r="I10" s="18" t="s">
        <v>33</v>
      </c>
      <c r="J10" s="22">
        <v>169</v>
      </c>
      <c r="K10" s="18" t="s">
        <v>34</v>
      </c>
      <c r="L10" s="24">
        <v>17</v>
      </c>
      <c r="M10" s="24">
        <v>27</v>
      </c>
      <c r="N10" s="24">
        <v>0.5</v>
      </c>
      <c r="O10" s="24">
        <v>20</v>
      </c>
      <c r="P10" s="24"/>
      <c r="Q10" s="24"/>
      <c r="R10" s="24"/>
      <c r="S10" s="24"/>
      <c r="T10" s="24">
        <v>8.7</v>
      </c>
      <c r="U10" s="24">
        <v>13</v>
      </c>
      <c r="V10" s="24"/>
      <c r="W10" s="24"/>
      <c r="X10" s="24"/>
      <c r="Y10" s="19">
        <f t="shared" si="0"/>
        <v>86.2</v>
      </c>
      <c r="Z10" s="33">
        <v>6</v>
      </c>
    </row>
    <row r="11" ht="36" customHeight="1" spans="1:26">
      <c r="A11" s="18">
        <v>7</v>
      </c>
      <c r="B11" s="18" t="s">
        <v>44</v>
      </c>
      <c r="C11" s="18" t="s">
        <v>28</v>
      </c>
      <c r="D11" s="19" t="s">
        <v>29</v>
      </c>
      <c r="E11" s="19" t="s">
        <v>30</v>
      </c>
      <c r="F11" s="19" t="s">
        <v>31</v>
      </c>
      <c r="G11" s="19" t="s">
        <v>36</v>
      </c>
      <c r="H11" s="19" t="s">
        <v>36</v>
      </c>
      <c r="I11" s="18" t="s">
        <v>33</v>
      </c>
      <c r="J11" s="22">
        <v>169</v>
      </c>
      <c r="K11" s="18" t="s">
        <v>34</v>
      </c>
      <c r="L11" s="24">
        <v>17</v>
      </c>
      <c r="M11" s="24">
        <v>36</v>
      </c>
      <c r="N11" s="24">
        <v>2</v>
      </c>
      <c r="O11" s="24">
        <v>10</v>
      </c>
      <c r="P11" s="24"/>
      <c r="Q11" s="24"/>
      <c r="R11" s="24"/>
      <c r="S11" s="24"/>
      <c r="T11" s="24">
        <v>7.1</v>
      </c>
      <c r="U11" s="24">
        <v>13.8</v>
      </c>
      <c r="V11" s="24"/>
      <c r="W11" s="23"/>
      <c r="X11" s="24"/>
      <c r="Y11" s="19">
        <f t="shared" si="0"/>
        <v>85.9</v>
      </c>
      <c r="Z11" s="33">
        <v>7</v>
      </c>
    </row>
    <row r="12" ht="36" customHeight="1" spans="1:26">
      <c r="A12" s="18">
        <v>8</v>
      </c>
      <c r="B12" s="18" t="s">
        <v>45</v>
      </c>
      <c r="C12" s="18" t="s">
        <v>28</v>
      </c>
      <c r="D12" s="19" t="s">
        <v>46</v>
      </c>
      <c r="E12" s="19" t="s">
        <v>30</v>
      </c>
      <c r="F12" s="19" t="s">
        <v>31</v>
      </c>
      <c r="G12" s="19" t="s">
        <v>38</v>
      </c>
      <c r="H12" s="19" t="s">
        <v>38</v>
      </c>
      <c r="I12" s="18" t="s">
        <v>33</v>
      </c>
      <c r="J12" s="22">
        <v>169</v>
      </c>
      <c r="K12" s="18" t="s">
        <v>34</v>
      </c>
      <c r="L12" s="24">
        <v>17</v>
      </c>
      <c r="M12" s="24">
        <v>36</v>
      </c>
      <c r="N12" s="24">
        <v>1.5</v>
      </c>
      <c r="O12" s="24">
        <v>10</v>
      </c>
      <c r="P12" s="24"/>
      <c r="Q12" s="24"/>
      <c r="R12" s="24"/>
      <c r="S12" s="24"/>
      <c r="T12" s="24">
        <v>5.6</v>
      </c>
      <c r="U12" s="24">
        <v>10.7</v>
      </c>
      <c r="V12" s="24"/>
      <c r="W12" s="24"/>
      <c r="X12" s="24"/>
      <c r="Y12" s="19">
        <f t="shared" si="0"/>
        <v>80.8</v>
      </c>
      <c r="Z12" s="33">
        <v>8</v>
      </c>
    </row>
    <row r="13" ht="36" customHeight="1" spans="1:26">
      <c r="A13" s="18">
        <v>9</v>
      </c>
      <c r="B13" s="18" t="s">
        <v>47</v>
      </c>
      <c r="C13" s="18" t="s">
        <v>28</v>
      </c>
      <c r="D13" s="19" t="s">
        <v>29</v>
      </c>
      <c r="E13" s="19" t="s">
        <v>30</v>
      </c>
      <c r="F13" s="19" t="s">
        <v>48</v>
      </c>
      <c r="G13" s="19" t="s">
        <v>38</v>
      </c>
      <c r="H13" s="18">
        <v>5.1</v>
      </c>
      <c r="I13" s="18" t="s">
        <v>33</v>
      </c>
      <c r="J13" s="22">
        <v>172</v>
      </c>
      <c r="K13" s="18" t="s">
        <v>34</v>
      </c>
      <c r="L13" s="24">
        <v>13</v>
      </c>
      <c r="M13" s="24">
        <v>24</v>
      </c>
      <c r="N13" s="24">
        <v>1.5</v>
      </c>
      <c r="O13" s="24">
        <v>10</v>
      </c>
      <c r="P13" s="24"/>
      <c r="Q13" s="24"/>
      <c r="R13" s="24"/>
      <c r="S13" s="24"/>
      <c r="T13" s="24">
        <v>2.95</v>
      </c>
      <c r="U13" s="24">
        <v>12.2</v>
      </c>
      <c r="V13" s="24"/>
      <c r="W13" s="24"/>
      <c r="X13" s="24"/>
      <c r="Y13" s="19">
        <f t="shared" si="0"/>
        <v>63.65</v>
      </c>
      <c r="Z13" s="33">
        <v>9</v>
      </c>
    </row>
    <row r="14" ht="36" customHeight="1" spans="1:26">
      <c r="A14" s="18">
        <v>10</v>
      </c>
      <c r="B14" s="18" t="s">
        <v>49</v>
      </c>
      <c r="C14" s="18" t="s">
        <v>28</v>
      </c>
      <c r="D14" s="19" t="s">
        <v>50</v>
      </c>
      <c r="E14" s="19" t="s">
        <v>30</v>
      </c>
      <c r="F14" s="19" t="s">
        <v>48</v>
      </c>
      <c r="G14" s="20" t="s">
        <v>38</v>
      </c>
      <c r="H14" s="20" t="s">
        <v>38</v>
      </c>
      <c r="I14" s="18" t="s">
        <v>33</v>
      </c>
      <c r="J14" s="22">
        <v>168</v>
      </c>
      <c r="K14" s="18" t="s">
        <v>34</v>
      </c>
      <c r="L14" s="23">
        <v>13</v>
      </c>
      <c r="M14" s="23">
        <v>24</v>
      </c>
      <c r="N14" s="24">
        <v>2</v>
      </c>
      <c r="O14" s="24">
        <v>10</v>
      </c>
      <c r="P14" s="24"/>
      <c r="Q14" s="24"/>
      <c r="R14" s="24"/>
      <c r="S14" s="24">
        <v>5</v>
      </c>
      <c r="T14" s="24"/>
      <c r="U14" s="24">
        <v>9.6</v>
      </c>
      <c r="V14" s="23" t="s">
        <v>51</v>
      </c>
      <c r="W14" s="23"/>
      <c r="X14" s="24"/>
      <c r="Y14" s="24">
        <v>63.6</v>
      </c>
      <c r="Z14" s="33">
        <v>10</v>
      </c>
    </row>
    <row r="15" ht="36" customHeight="1" spans="1:26">
      <c r="A15" s="18">
        <v>11</v>
      </c>
      <c r="B15" s="18" t="s">
        <v>52</v>
      </c>
      <c r="C15" s="18" t="s">
        <v>28</v>
      </c>
      <c r="D15" s="19" t="s">
        <v>29</v>
      </c>
      <c r="E15" s="19" t="s">
        <v>30</v>
      </c>
      <c r="F15" s="19" t="s">
        <v>48</v>
      </c>
      <c r="G15" s="20" t="s">
        <v>36</v>
      </c>
      <c r="H15" s="20" t="s">
        <v>36</v>
      </c>
      <c r="I15" s="18" t="s">
        <v>33</v>
      </c>
      <c r="J15" s="22">
        <v>172</v>
      </c>
      <c r="K15" s="18" t="s">
        <v>53</v>
      </c>
      <c r="L15" s="23">
        <v>13</v>
      </c>
      <c r="M15" s="23">
        <v>24</v>
      </c>
      <c r="N15" s="24">
        <v>2.5</v>
      </c>
      <c r="O15" s="24">
        <v>10</v>
      </c>
      <c r="P15" s="24"/>
      <c r="Q15" s="24"/>
      <c r="R15" s="24">
        <v>0.5</v>
      </c>
      <c r="S15" s="24"/>
      <c r="T15" s="24">
        <v>7.2</v>
      </c>
      <c r="U15" s="24"/>
      <c r="V15" s="24"/>
      <c r="W15" s="23"/>
      <c r="X15" s="24"/>
      <c r="Y15" s="19">
        <f>SUM(L15:U15)-X15</f>
        <v>57.2</v>
      </c>
      <c r="Z15" s="33">
        <v>11</v>
      </c>
    </row>
    <row r="16" ht="36" customHeight="1" spans="1:26">
      <c r="A16" s="18">
        <v>12</v>
      </c>
      <c r="B16" s="18" t="s">
        <v>54</v>
      </c>
      <c r="C16" s="18" t="s">
        <v>28</v>
      </c>
      <c r="D16" s="19" t="s">
        <v>55</v>
      </c>
      <c r="E16" s="19" t="s">
        <v>30</v>
      </c>
      <c r="F16" s="19" t="s">
        <v>48</v>
      </c>
      <c r="G16" s="19" t="s">
        <v>43</v>
      </c>
      <c r="H16" s="19" t="s">
        <v>43</v>
      </c>
      <c r="I16" s="18" t="s">
        <v>33</v>
      </c>
      <c r="J16" s="22">
        <v>172</v>
      </c>
      <c r="K16" s="18" t="s">
        <v>34</v>
      </c>
      <c r="L16" s="23">
        <v>13</v>
      </c>
      <c r="M16" s="23">
        <v>24</v>
      </c>
      <c r="N16" s="24">
        <v>3.5</v>
      </c>
      <c r="O16" s="24"/>
      <c r="P16" s="24"/>
      <c r="Q16" s="24"/>
      <c r="R16" s="24"/>
      <c r="S16" s="24"/>
      <c r="T16" s="24"/>
      <c r="U16" s="24">
        <v>8.9</v>
      </c>
      <c r="V16" s="24"/>
      <c r="W16" s="24"/>
      <c r="X16" s="24"/>
      <c r="Y16" s="19">
        <f>SUM(L16:U16)-X16</f>
        <v>49.4</v>
      </c>
      <c r="Z16" s="33">
        <v>12</v>
      </c>
    </row>
    <row r="17" ht="36" customHeight="1" spans="1:26">
      <c r="A17" s="18">
        <v>13</v>
      </c>
      <c r="B17" s="18" t="s">
        <v>56</v>
      </c>
      <c r="C17" s="18" t="s">
        <v>28</v>
      </c>
      <c r="D17" s="19" t="s">
        <v>29</v>
      </c>
      <c r="E17" s="19" t="s">
        <v>30</v>
      </c>
      <c r="F17" s="19" t="s">
        <v>48</v>
      </c>
      <c r="G17" s="19" t="s">
        <v>38</v>
      </c>
      <c r="H17" s="18">
        <v>5.1</v>
      </c>
      <c r="I17" s="18" t="s">
        <v>33</v>
      </c>
      <c r="J17" s="22">
        <v>171</v>
      </c>
      <c r="K17" s="18" t="s">
        <v>34</v>
      </c>
      <c r="L17" s="23">
        <v>13</v>
      </c>
      <c r="M17" s="23">
        <v>24</v>
      </c>
      <c r="N17" s="24">
        <v>0.5</v>
      </c>
      <c r="O17" s="24"/>
      <c r="P17" s="24"/>
      <c r="Q17" s="24"/>
      <c r="R17" s="24"/>
      <c r="S17" s="24"/>
      <c r="T17" s="24">
        <v>7.2</v>
      </c>
      <c r="U17" s="24"/>
      <c r="V17" s="24"/>
      <c r="W17" s="24"/>
      <c r="X17" s="24"/>
      <c r="Y17" s="19">
        <f>SUM(L17:U17)-X17</f>
        <v>44.7</v>
      </c>
      <c r="Z17" s="33">
        <v>13</v>
      </c>
    </row>
    <row r="18" ht="36" customHeight="1" spans="1:26">
      <c r="A18" s="18">
        <v>14</v>
      </c>
      <c r="B18" s="18" t="s">
        <v>57</v>
      </c>
      <c r="C18" s="18" t="s">
        <v>28</v>
      </c>
      <c r="D18" s="19" t="s">
        <v>46</v>
      </c>
      <c r="E18" s="19" t="s">
        <v>30</v>
      </c>
      <c r="F18" s="19" t="s">
        <v>48</v>
      </c>
      <c r="G18" s="20" t="s">
        <v>58</v>
      </c>
      <c r="H18" s="20" t="s">
        <v>58</v>
      </c>
      <c r="I18" s="18" t="s">
        <v>33</v>
      </c>
      <c r="J18" s="22">
        <v>163</v>
      </c>
      <c r="K18" s="18" t="s">
        <v>34</v>
      </c>
      <c r="L18" s="24">
        <v>13</v>
      </c>
      <c r="M18" s="24">
        <v>24</v>
      </c>
      <c r="N18" s="24">
        <v>2</v>
      </c>
      <c r="O18" s="24"/>
      <c r="P18" s="24"/>
      <c r="Q18" s="24"/>
      <c r="R18" s="24"/>
      <c r="S18" s="24"/>
      <c r="T18" s="24">
        <v>2.5</v>
      </c>
      <c r="U18" s="24"/>
      <c r="V18" s="24"/>
      <c r="W18" s="23"/>
      <c r="X18" s="24"/>
      <c r="Y18" s="19">
        <f>SUM(L18:U18)-X18</f>
        <v>41.5</v>
      </c>
      <c r="Z18" s="33">
        <v>14</v>
      </c>
    </row>
    <row r="19" ht="36" customHeight="1" spans="1:26">
      <c r="A19" s="18">
        <v>15</v>
      </c>
      <c r="B19" s="18" t="s">
        <v>59</v>
      </c>
      <c r="C19" s="18" t="s">
        <v>28</v>
      </c>
      <c r="D19" s="19" t="s">
        <v>29</v>
      </c>
      <c r="E19" s="19" t="s">
        <v>30</v>
      </c>
      <c r="F19" s="19" t="s">
        <v>48</v>
      </c>
      <c r="G19" s="19" t="s">
        <v>38</v>
      </c>
      <c r="H19" s="19" t="s">
        <v>38</v>
      </c>
      <c r="I19" s="18" t="s">
        <v>33</v>
      </c>
      <c r="J19" s="22">
        <v>170</v>
      </c>
      <c r="K19" s="18" t="s">
        <v>34</v>
      </c>
      <c r="L19" s="23">
        <v>13</v>
      </c>
      <c r="M19" s="23">
        <v>24</v>
      </c>
      <c r="N19" s="24">
        <v>1.5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19">
        <f>SUM(L19:U19)-X19</f>
        <v>38.5</v>
      </c>
      <c r="Z19" s="33">
        <v>15</v>
      </c>
    </row>
  </sheetData>
  <autoFilter ref="A4:Y19">
    <extLst/>
  </autoFilter>
  <sortState ref="A3:AA19">
    <sortCondition ref="Y3:Y19" descending="1"/>
  </sortState>
  <mergeCells count="27">
    <mergeCell ref="A1:Z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</mergeCells>
  <dataValidations count="9">
    <dataValidation type="list" allowBlank="1" showInputMessage="1" showErrorMessage="1" sqref="J5">
      <formula1>[1]字典数据!#REF!</formula1>
    </dataValidation>
    <dataValidation type="list" allowBlank="1" showInputMessage="1" showErrorMessage="1" sqref="K5 K6 K7 K8 K9 K17 K18 K19 K10:K11 K12:K13 K14:K16">
      <formula1>"是,否"</formula1>
    </dataValidation>
    <dataValidation type="list" allowBlank="1" showInputMessage="1" showErrorMessage="1" sqref="J6">
      <formula1>[2]字典数据!#REF!</formula1>
    </dataValidation>
    <dataValidation type="list" allowBlank="1" showInputMessage="1" showErrorMessage="1" sqref="J7">
      <formula1>[3]字典数据!#REF!</formula1>
    </dataValidation>
    <dataValidation type="list" allowBlank="1" showInputMessage="1" showErrorMessage="1" sqref="J8">
      <formula1>[4]字典数据!#REF!</formula1>
    </dataValidation>
    <dataValidation type="list" allowBlank="1" showInputMessage="1" showErrorMessage="1" sqref="J9">
      <formula1>[5]字典数据!#REF!</formula1>
    </dataValidation>
    <dataValidation type="list" allowBlank="1" showInputMessage="1" showErrorMessage="1" sqref="J17 J18">
      <formula1>[7]字典数据!#REF!</formula1>
    </dataValidation>
    <dataValidation type="list" allowBlank="1" showInputMessage="1" showErrorMessage="1" sqref="J19">
      <formula1>[8]字典数据!#REF!</formula1>
    </dataValidation>
    <dataValidation type="list" allowBlank="1" showInputMessage="1" showErrorMessage="1" sqref="J10:J11 J12:J13 J14:J16">
      <formula1>[6]字典数据!#REF!</formula1>
    </dataValidation>
  </dataValidations>
  <pageMargins left="0.393055555555556" right="0.393055555555556" top="0.590277777777778" bottom="0.786805555555556" header="0.314583333333333" footer="0.590277777777778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杨帆</cp:lastModifiedBy>
  <dcterms:created xsi:type="dcterms:W3CDTF">2006-09-19T00:00:00Z</dcterms:created>
  <cp:lastPrinted>2021-06-09T02:21:00Z</cp:lastPrinted>
  <dcterms:modified xsi:type="dcterms:W3CDTF">2024-06-26T09:11:52Z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B62D059EC5E44E0686E819097C32BBF3_11</vt:lpwstr>
  </property>
  <property fmtid="{D5CDD505-2E9C-101B-9397-08002B2CF9AE}" pid="3" name="KSOProductBuildVer">
    <vt:lpwstr>2052-12.1.0.16929</vt:lpwstr>
  </property>
</Properties>
</file>